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C:\Users\sergei\Desktop\Temp\Indira\"/>
    </mc:Choice>
  </mc:AlternateContent>
  <bookViews>
    <workbookView xWindow="0" yWindow="0" windowWidth="19200" windowHeight="6945"/>
  </bookViews>
  <sheets>
    <sheet name="Список_НПО_КР" sheetId="26" r:id="rId1"/>
    <sheet name="Лист3" sheetId="24" state="hidden" r:id="rId2"/>
    <sheet name="рэцца" sheetId="20" state="hidden" r:id="rId3"/>
    <sheet name="общая оценка" sheetId="19" state="hidden" r:id="rId4"/>
    <sheet name="О Рецца" sheetId="18" state="hidden" r:id="rId5"/>
    <sheet name="проекты" sheetId="17" state="hidden" r:id="rId6"/>
    <sheet name="Сети" sheetId="16" state="hidden" r:id="rId7"/>
    <sheet name="раб группа" sheetId="15" state="hidden" r:id="rId8"/>
    <sheet name="бюджет " sheetId="14" state="hidden" r:id="rId9"/>
    <sheet name="год образ" sheetId="13" state="hidden" r:id="rId10"/>
    <sheet name="деятельн" sheetId="12" state="hidden" r:id="rId11"/>
    <sheet name="полуполные" sheetId="11" state="hidden" r:id="rId12"/>
    <sheet name="все" sheetId="8" state="hidden" r:id="rId13"/>
    <sheet name="Список НПО_Кыргызстан уж" sheetId="6" state="hidden" r:id="rId14"/>
    <sheet name="Область" sheetId="7" state="hidden" r:id="rId15"/>
    <sheet name="лист" sheetId="21" state="hidden" r:id="rId16"/>
  </sheets>
  <externalReferences>
    <externalReference r:id="rId17"/>
  </externalReferenc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21" l="1"/>
  <c r="E25" i="21"/>
  <c r="F25" i="21"/>
  <c r="G25" i="21"/>
  <c r="H25" i="21"/>
  <c r="I25" i="21"/>
  <c r="J25" i="21"/>
  <c r="K25" i="21"/>
  <c r="L25" i="21"/>
  <c r="M25" i="21"/>
  <c r="N25" i="21"/>
  <c r="O25" i="21"/>
  <c r="P25" i="21"/>
  <c r="Q25" i="21"/>
  <c r="R25" i="21"/>
  <c r="S25" i="21"/>
  <c r="T25" i="21"/>
  <c r="U25" i="21"/>
  <c r="V25" i="21"/>
  <c r="W25" i="21"/>
  <c r="X25" i="21"/>
  <c r="Y25" i="21"/>
  <c r="AA25" i="21"/>
  <c r="AB25" i="21"/>
  <c r="AC25" i="21"/>
  <c r="C25" i="21"/>
  <c r="G48" i="19" l="1"/>
  <c r="D54" i="12"/>
  <c r="D55" i="12"/>
  <c r="D56" i="12"/>
  <c r="D57" i="12"/>
  <c r="D58" i="12"/>
  <c r="D59" i="12"/>
  <c r="D60" i="12"/>
  <c r="D61" i="12"/>
  <c r="D62" i="12"/>
  <c r="D63" i="12"/>
  <c r="D64" i="12"/>
  <c r="D65" i="12"/>
  <c r="D66" i="12"/>
  <c r="D67" i="12"/>
  <c r="D68" i="12"/>
  <c r="D69" i="12"/>
  <c r="D70" i="12"/>
  <c r="D71" i="12"/>
  <c r="D72" i="12"/>
  <c r="D73" i="12"/>
  <c r="D74" i="12"/>
  <c r="G3" i="19"/>
  <c r="G14" i="19"/>
  <c r="G4" i="19"/>
  <c r="G5" i="19"/>
  <c r="G18" i="19"/>
  <c r="G7" i="19"/>
  <c r="G21" i="19"/>
  <c r="G8" i="19"/>
  <c r="G10" i="19"/>
  <c r="G15" i="19"/>
  <c r="G9" i="19"/>
  <c r="G16" i="19"/>
  <c r="G19" i="19"/>
  <c r="G11" i="19"/>
  <c r="G12" i="19"/>
  <c r="G6" i="19"/>
  <c r="G30" i="19"/>
  <c r="G20" i="19"/>
  <c r="G26" i="19"/>
  <c r="G22" i="19"/>
  <c r="G17" i="19"/>
  <c r="G23" i="19"/>
  <c r="G27" i="19"/>
  <c r="G24" i="19"/>
  <c r="G32" i="19"/>
  <c r="G28" i="19"/>
  <c r="G25" i="19"/>
  <c r="G29" i="19"/>
  <c r="G31" i="19"/>
  <c r="G13" i="19"/>
  <c r="D33" i="12"/>
  <c r="E33" i="12"/>
  <c r="F33" i="12"/>
  <c r="G33" i="12"/>
  <c r="H33" i="12"/>
  <c r="I33" i="12"/>
  <c r="J33" i="12"/>
  <c r="K33" i="12"/>
  <c r="L33" i="12"/>
  <c r="M33" i="12"/>
  <c r="N33" i="12"/>
  <c r="O33" i="12"/>
  <c r="P33" i="12"/>
  <c r="Q33" i="12"/>
  <c r="R33" i="12"/>
  <c r="S33" i="12"/>
  <c r="T33" i="12"/>
  <c r="U33" i="12"/>
  <c r="V33" i="12"/>
  <c r="W33" i="12"/>
  <c r="X33" i="12"/>
  <c r="C33" i="12"/>
</calcChain>
</file>

<file path=xl/comments1.xml><?xml version="1.0" encoding="utf-8"?>
<comments xmlns="http://schemas.openxmlformats.org/spreadsheetml/2006/main">
  <authors>
    <author>Link</author>
  </authors>
  <commentList>
    <comment ref="D27" authorId="0" shapeId="0">
      <text>
        <r>
          <rPr>
            <b/>
            <sz val="9"/>
            <color indexed="81"/>
            <rFont val="Tahoma"/>
            <family val="2"/>
            <charset val="204"/>
          </rPr>
          <t>Link:</t>
        </r>
        <r>
          <rPr>
            <sz val="9"/>
            <color indexed="81"/>
            <rFont val="Tahoma"/>
            <family val="2"/>
            <charset val="204"/>
          </rPr>
          <t xml:space="preserve">
инфо из интернета</t>
        </r>
      </text>
    </comment>
  </commentList>
</comments>
</file>

<file path=xl/sharedStrings.xml><?xml version="1.0" encoding="utf-8"?>
<sst xmlns="http://schemas.openxmlformats.org/spreadsheetml/2006/main" count="3182" uniqueCount="733">
  <si>
    <t>Страна</t>
  </si>
  <si>
    <t>Область</t>
  </si>
  <si>
    <t>Название организации</t>
  </si>
  <si>
    <t>Руководитель или контактное лицо</t>
  </si>
  <si>
    <t>#</t>
  </si>
  <si>
    <t>Адрес факт.</t>
  </si>
  <si>
    <t>Контакты</t>
  </si>
  <si>
    <t>Участие в РГ(гос., МО, ЦГ)</t>
  </si>
  <si>
    <t>Участие на межд.мероприятиях</t>
  </si>
  <si>
    <t>Участие в диалоговых площадках</t>
  </si>
  <si>
    <t>Инициативы, поддрежанные партнерами</t>
  </si>
  <si>
    <t>Бюджет и источники финансирования</t>
  </si>
  <si>
    <t>членство в сетях</t>
  </si>
  <si>
    <t>Направление деятельности</t>
  </si>
  <si>
    <t>Доноры и партнеры</t>
  </si>
  <si>
    <t>Активность</t>
  </si>
  <si>
    <t>Приложение 2</t>
  </si>
  <si>
    <t>Дата регистрации</t>
  </si>
  <si>
    <t>ОФ "Институт Стратегии Устойчивого Развития" (ИСУР)</t>
  </si>
  <si>
    <t>Общественное объединение «АгроЛид»</t>
  </si>
  <si>
    <t>Гульназ Касеева    
Председатель Правления</t>
  </si>
  <si>
    <t xml:space="preserve">Общественный Фонд «Snow Leopard Foundation in Kyrgyzstan» </t>
  </si>
  <si>
    <t xml:space="preserve">  
Миралибеков Шабоз Ниятбекович</t>
  </si>
  <si>
    <t>Фонд "Центрально-Азиатский институт прикладных исследований Земли" (ЦАИИЗ) (ИУ-Германия)</t>
  </si>
  <si>
    <t xml:space="preserve">  
Бишкек, Фрунзе 73\2</t>
  </si>
  <si>
    <t>Молдобеков Болот Дуйшеналиевич</t>
  </si>
  <si>
    <t xml:space="preserve">  
БИШКЕК, Тимирязева  80</t>
  </si>
  <si>
    <t xml:space="preserve">Улица Байтик Баатыра, 36
Пригород Бишкека, село Орто-Сай
</t>
  </si>
  <si>
    <t xml:space="preserve">Ассоциация лесопользователей и землепользователей Кыргызстана
</t>
  </si>
  <si>
    <t>г. Бишкек, ул. Огонбаева, 155 312660818</t>
  </si>
  <si>
    <t xml:space="preserve">Общественный фонд «Био Сервис» </t>
  </si>
  <si>
    <t>Гулзада Кудайбердиева</t>
  </si>
  <si>
    <t xml:space="preserve">г.Жалал-Абад
Ул.Жамашева 2,
</t>
  </si>
  <si>
    <t>Тел.: 996 3722 4 02 79 g.kudaiberdieva@bioservice.kg
Моб.: 0996 779 094 794
manager@bioservice.kg</t>
  </si>
  <si>
    <t>Общественное Объединение «ЭКОИС-Бишкек»
(Экологический Информационный Сервис).</t>
  </si>
  <si>
    <t>г. Бишкек, ул Ахунбаева 119-А
кабинет 411 (4 этаж)</t>
  </si>
  <si>
    <t xml:space="preserve">  
0777291522 312 56-50-62 indira@ekois.net</t>
  </si>
  <si>
    <t xml:space="preserve">  
Жакыпова Индира</t>
  </si>
  <si>
    <t>Общественный фонд “Мурас Башаты”</t>
  </si>
  <si>
    <t>MSDSP KG (Программа Поддержки Развития Горных Сообществ Кыргызстана), инициатива Фонда Ага Хана</t>
  </si>
  <si>
    <t>г.Бишкек, ул.Токтогула 138,</t>
  </si>
  <si>
    <t>(996 312) 62 19 12/ 62 19 04 (323) msdspkg@akdn.org talantbek.aldashov@akdn.org</t>
  </si>
  <si>
    <t>Талантбек Алдашев</t>
  </si>
  <si>
    <t>ОФ Рурал Девелопмент Фанд</t>
  </si>
  <si>
    <t>г.Бишкек, Исанова 143</t>
  </si>
  <si>
    <t>880306, 468675 E-mail: kuban@snowleopard.org</t>
  </si>
  <si>
    <t>achakaeva@yandex.ru</t>
  </si>
  <si>
    <t>Чакаева Анара
Шакеновна</t>
  </si>
  <si>
    <t>Молдошев
Кайрат
Орозбекович</t>
  </si>
  <si>
    <t>Национальная Ассоциация пастбищепользователей Кыргызстана «Кыргыз жайыты»</t>
  </si>
  <si>
    <t xml:space="preserve">Эгембердиев Абдималик Абдикаарович </t>
  </si>
  <si>
    <t>+996 550 500002 + 996 312375044</t>
  </si>
  <si>
    <t>elviramaratovaa@gmail.com  pasturekj@gmail.com</t>
  </si>
  <si>
    <t>От $10 000 и выше</t>
  </si>
  <si>
    <t>международные организации, государственные органы и ведомства, академия/ институты, исследовательские организации, другие НПО</t>
  </si>
  <si>
    <t>Наши инициативы поддержаны ПРООН, ОФ Camp-Alatoo и ОФ ИСУР. Все они направлены на применение различных методик по эффективному использованию и управлению пастбищ в КР, а также расширению доступа населения к правовым основам пастбищной реформы в КР.</t>
  </si>
  <si>
    <t>Конвенция ООН по борьбе с опустыниванием и деградацией земель (КБО ООН – UNCCD).</t>
  </si>
  <si>
    <t xml:space="preserve">2016 - 2017гг:
В период с 2015 по 2019 гг. Мы реализуем подкомпонент Проекта развития животноводства и рынка -1,2 (финансируемого IFAD), общий бюджет составляет около 600 тыс.долл.США. В 2016 году совместно с ОФ Camp-Alatoo и ПРООН КР реализовали два проекта по обучению районных представителей ОМСУ и РАОПП правовым основам пастбищной реформы и продвижению эффективных методом использования пастбищ.
</t>
  </si>
  <si>
    <t>Союз ассоциаций водопользователей Кыргызской Республики (Союз АВП КР)</t>
  </si>
  <si>
    <t xml:space="preserve">wua.union.kg@mail.ru Веб-сайт: www.wuaunion.kg 996(778)214421, +996(559)214421; </t>
  </si>
  <si>
    <t>Другое 170 000$</t>
  </si>
  <si>
    <t xml:space="preserve">Член Рабочей Группы по реализации Конвенции ООН по борьбе с опустыниванием и 10-го Стратегического плана активизации реализации КБО в Кыргызской Республике. </t>
  </si>
  <si>
    <t>Постоянный участник Климатической Диалоговой Платформы в КР</t>
  </si>
  <si>
    <t xml:space="preserve">внедрение инновационных водосберегающих технологий, в частности капельного орошения;
- внедрение автоматизации учета воды на уровне АВП.
</t>
  </si>
  <si>
    <t xml:space="preserve">1. С 2014 года член Ассоциации Фермеров Азии (AFA - Association of Farmers of Asia for Sustainable Rural Development with headquarters in Philippines ) объединяющей фермерские организации из 18 стран АСЕАНского региона.
2. С 2015 года - членом Международной Коалиции Земли (International Land Coalition with headquarters on Rome).
</t>
  </si>
  <si>
    <t xml:space="preserve">Альянс Горных Общин Центральной Азии </t>
  </si>
  <si>
    <t>Тел.: +996(312) 881304 992 935028348 www.agoca.kg
моб: +996 772190283
e-mail: agoca.centralasia@gmail.com</t>
  </si>
  <si>
    <t xml:space="preserve">2014 – Всемирный Горный Форум. Куско. Перу
2015 – Душанбинский Форум горных стран «Вода и горы»
2015 - Международная конференции высокого уровня по результатам Декады ООН «Вода для жизни». Душанбе.
2016 – Всемирный Горный Форум. Мбале. Уганда
</t>
  </si>
  <si>
    <t xml:space="preserve">Климатическая Диалоговая Площадка   </t>
  </si>
  <si>
    <t xml:space="preserve">18 Международная конференция Органического сельского хозяйства, Турция 2015.
- Конференция по проекту ПГАЭ ИФОАМ,  Пакистан 2016
- Органический курс ALGOA 2017, Корея
- Бизнес форум «Расширение экспорта плодоовощной продукции и развитие конкуренции» в Узбекистане Самарканд, 2017.
</t>
  </si>
  <si>
    <t xml:space="preserve">/CAC-FRAS CACAARI/ Форум Центральной Азии и Южного Кавказа по Сельским Консультационным Услугам (ЦАК-ФСКУ)
Ассоциация Сельскохозяйственных Научно-Исследовательских Организаций Центральной Азии и Южного Кавказа (АСНИОЦАК)
- IFOAM-Euro-Asia
- онлайн платформа для поставщиков сельскохозяйственных услуг по проекту ПГАЭ ИФОАМ.
</t>
  </si>
  <si>
    <t>В основном инициативы были одобрены со стороны донорских организаций, частного сектора в реализации проектов в повышении осведомленности населения в ведении органического сельского хозяйства, развитие сельского населения предоставляя обучающие семинары, консультации в ведении тепличного хозяйства, улучшении питания через чувствительное к пиатнию сельское хозяйство.</t>
  </si>
  <si>
    <t>Председатель фонда, Тулобаев Аскарбек Зарлыкович</t>
  </si>
  <si>
    <t>murasbashaty@gmail.com 552 071516</t>
  </si>
  <si>
    <t xml:space="preserve">o Экология
o Изменение климата
o Образование
o Окружающая среда
o пастбище, пастбищное животноводство, пастбищные экосистемы, биоразнообразие, агробиоразнообразие, традиционные знания, этнология
</t>
  </si>
  <si>
    <t xml:space="preserve"> От $10 000 и выше</t>
  </si>
  <si>
    <t xml:space="preserve">1. 2014 году (апрель) участие в работе международного конгресса International Vetıstanbul Group Congress-2014 (Стамбул, Турция).
2. 2015 году (июнь) участие в работе международного семинара-тренинга "Образование и повышение осведомлённости по наукам двойного назначения” (1-6 июня 2015 г., г.Душанбе, Республика Таджикистан). 
3. 2015 году (июнь) участие в работе Международного Горного форума Душанбе-2015: ВОДА и ГОРЫ (8-12 июня 2015 г., г.Душанбе, Республика Таджикистан).
4. 2015 году (декабрь) участие в работе II Международной научно-практической конференции «Традиционные знания в контексте глобализации» (ЦБР КНАУ им. К.И. Скрябина совместно с Государственной службой интеллектуальной собственности и инноваций при Правительстве Кыргызской Республики, 09.10.2015 г.
5. 2016 году (июнь) участие в работе 4-й Глобальной конференции МЭБ по ветеринарному образованию: Осуществление руководящих принципов МЭБ для обеспечения превосходства ветеринарной профессии "Обучение сегодня, сохраняя наше будущее", Бангкок (Таиланд), 22-24 июня 2016 г.
6. Совещание по вопросам ветеринарного образования “Казахстанский опыт в реализации проекта партнерства МЭБ по ветеринарному образованию и подготовке ветеринарных специалистов”. Алматы (Казахстан), 12-13 октября 2016.
7. Учебный курс «Усиление системы частных ветеринарных услуг посредством государственного, частного и академического партнерства». J1621837. Обихиро, (Япония). 01.03. – 15.03.2017.
</t>
  </si>
  <si>
    <t xml:space="preserve">2016 - 2017гг:
2015 - 2016гг:
Кыргыз элинин ветеринариядагы салттуу билимдерин изилдөө,№ 2015.FBE.01. КТУ «Манас». 2860 $.
Продвижение традиционных пасторальных технологий эффективного использования пастбищных ресурсов. Фонд «Сорос-Кыргызстан». 20042 $.
2014 - 2015гг:
Традиционные знания кыргызского народа по разведению и содержанию скота,
 № 2013-9129587. Christensen Fund, США. 35000 $.
Традиционные методы рационального использования пастбищ. ОФ «Институт стратегии устойчивого развития» (ИСУР, КР). 147500 сом.
</t>
  </si>
  <si>
    <t>Экологическое движение Кыргызстана (ЭДК) «Табият»</t>
  </si>
  <si>
    <t xml:space="preserve">22.02.1994.Общественное объединение (ОО) </t>
  </si>
  <si>
    <t>Чодураев Темирбек (доктор географических наук, профессор)</t>
  </si>
  <si>
    <t>г. Бишкек, бульвар Эркиндик, 27</t>
  </si>
  <si>
    <t>tabiyat.kg@gmail.com +996 (312) 626029; +996 (312)660877</t>
  </si>
  <si>
    <t>международные организации
государственные органы и ведомства
академия/ институты 
Географическое общество Кыргызстана, Институт Геологии НАН КР, Географическое общество РФ</t>
  </si>
  <si>
    <t>Наблюдательный совет ГАООС и ЛХ при ПКР</t>
  </si>
  <si>
    <t xml:space="preserve">В КНР, Испании, РФ, Казахстан. </t>
  </si>
  <si>
    <t xml:space="preserve">«Вода и сотрудничество»
«Экологическое образование»
</t>
  </si>
  <si>
    <t>Основной актив движения работает в структурных подразделениях Министерства образования и науки КР, научно-исследовательских институтах, НАН КР, МЭ и ЧС, Агенства по ООС и ЛХ. Параллельно они преподают в вузах и ведут научные работы в области экологии и охраны окружающей среды.</t>
  </si>
  <si>
    <t xml:space="preserve">o Географическое общество КР, РФ;
o Сеть академических представителей ЦА (РЭЦЦА);
o Многосторонняя платформа движения SUN;
o Гражданский альянс за улучшение питания и продовольственную безопасность и др.
</t>
  </si>
  <si>
    <t xml:space="preserve"> Экология 
 Управление водными ресурсами
 Цели устойчивого развития
 Образование
 Окружающая среда
</t>
  </si>
  <si>
    <t xml:space="preserve">Общественный Фонд САМР Алатоо </t>
  </si>
  <si>
    <t>Исаков Азамат Турганбекович</t>
  </si>
  <si>
    <t>г. Бишкек,  пер. Уфимский, 3</t>
  </si>
  <si>
    <t>996 312 909 703
Факс: +996 312 542 346
E-mail: secretary@camp.elcat.kg</t>
  </si>
  <si>
    <t>500 000 USD</t>
  </si>
  <si>
    <t xml:space="preserve"> международные организации 
 государственные органы и ведомства  
 академия/ институты  
 исследовательские организации 
 другие НПО  
</t>
  </si>
  <si>
    <t xml:space="preserve">Координационно Консультационный Совет по пастбищам 
Координационно Консультационный  Совет по реформированию лесного сектора
</t>
  </si>
  <si>
    <t xml:space="preserve">СОР 12 по КБО
Международные конференции
</t>
  </si>
  <si>
    <t xml:space="preserve"> Климатическая Сеть Кыргызстан
 Климатическая Платформа Кыргызстана
 Члены Горного Партнерства
</t>
  </si>
  <si>
    <t xml:space="preserve">Модель управления пастбищами ГЛФ
Метод оценки состояния пастбищами
Подход по разработке планов управления и выпаса скота
идр
</t>
  </si>
  <si>
    <t xml:space="preserve">2016 - 2017гг:
Количество проектов– 15 
Общий бюджет около500 000 Долларов США 
2015 - 2016гг:
Количество проектов– 20 
Общий бюджет около 450 000 Долларов США 
2014 - 2015гг:
Количество проектов– 23 
Общий бюджет около 600 000 Долларов США
</t>
  </si>
  <si>
    <t>ОО ЭД Табият-Лайф</t>
  </si>
  <si>
    <t>kairat40@mail.ru 772-69-06-36</t>
  </si>
  <si>
    <t xml:space="preserve">От $1000 до $5000 </t>
  </si>
  <si>
    <t xml:space="preserve"> международные организации
 государственные органы и ведомства
 академия/ институты
 исследовательские организации
</t>
  </si>
  <si>
    <t xml:space="preserve">С 2007 по 2012 год от Кыргызстана     член Общественного Совета при Межгосударственной комиссии по устойчивому развитию  Центральной Азии (МКУР ЦА),участие в разработке Стратегии по устойчивому развитию  Центральной Азии (МКУР ЦА).
• По активизации участия общественности по решению водных проблем был создан  альянс «Эко-Суу».   Миссией альянса «Эко-Суу» является содействие государственным органам и водопользователям по рациональному использованию водных ресурсов путем информирования, обучения и участия в принятии решений.
• Участие  в проведении консультационной встречи с преподавателями университетов Кыргызстана по вопросам подготовки проекта по разработке курса "Интегрированное управление водными ресурсами" Бишкек, 29 сентября 2009 года.
• Организация выездного заседания ОНС ГАООСиЛХ по проблемем устойчивого развития Иссык-Кульской области,Чолпон-Ата,при поддержке ПРООН.
• Проект  «Активизация участия общественности по решению проблем водопользования» при поддержке Мильеконтакт Интернейшнл (Голландия).
</t>
  </si>
  <si>
    <t xml:space="preserve">16 мая 2015 год круглый стол «Зеленая экономика в контексте устойчивого экологического развития КР» БГУ им.К.Карасаева 1500 долл.США
 4-5 июня 2014 года  Международная конференция  «Проблемы совершенствования управления природными и социально-экономическими  процессами на современном этапе», посвященной  Всемирному дню охраны окружающей среды.КГУ им.И.Арабаева 1500 долл.США
22-23 октября 2013 года Международная конференция по сохранению снежного барса, Бишкек
</t>
  </si>
  <si>
    <t xml:space="preserve">19 февраля 2013 года парламентские слушания по обсуждению проекта Закона « О ратификации Соглашения между Правительствами КР и РФ о строительстве и эксплуатации Верхне-Нарынского каскада ГЭС и Камбаратинской ГЭС-1». 2012-2013 г.Участие в  оценке воздействия на социальное  и экологическое развитие регионов связанных с проектируемым Рогунским ГЭС.(Всемирный Банк).
</t>
  </si>
  <si>
    <t xml:space="preserve">• Межгосударственной комиссии по устойчивому развитию  Центральной Азии (МКУР ЦА),участие в разработке Стратегии по устойчивому развитию  Центральной Азии (МКУР ЦА).
• По активизации участия общественности по решению водных проблем был создан  альянс «Эко-Суу».   Миссией альянса «Эко-Суу» является содействие государственным органам и водопользователям по рациональному использованию водных ресурсов путем информирования, обучения и участия в принятии решений.
• Участие  в проведении консультационной встречи с преподавателями университетов Кыргызстана по вопросам подготовки проекта по разработке курса "Интегрированное управление водными ресурсами" Бишкек, 29 сентября 2009 года.
• Организация выездного заседания ОНС ГАООСиЛХ по проблемем устойчивого развития Иссык-Кульской области,Чолпон-Ата,при поддержке ПРООН.
</t>
  </si>
  <si>
    <t>ОС при ГАООС и ЛХ при  ПКР</t>
  </si>
  <si>
    <t xml:space="preserve">2016 - 2017гг:
Разработка отчета  по отражению положений Конвенции ООН о биологическом разнообразии в части Картахенского протокола, ПРООН-ГЭФ «Усиление институционального и правового потенциала для обеспечения улучшения национальной системы управления и мониторинга экологической информацией» (AWP 2016, Activity Result 1.1: Targeted policies, legal and regulatory instruments are amended). – 2500 долл.США
2015 - 2016гг:
5-6 июня 2015 Международная конфереция «Окружающая среда и устойчивое развитие Кыргызстана»,Бишкек. 1500 долл.США
2014 - 2015гг:
19 февраля 2013 года парламентские слушания по обсуждению проекта Закона « О ратификации Соглашения между Правительствами КР и РФ о строительстве и эксплуатации Верхне-Нарынского каскада ГЭС и Камбаратинской ГЭС-1».
16 мая 2015 год круглый стол «Зеленая экономика в контексте устойчивого экологического развития КР» БГУ им.К.Карасаева 1500 долл.США
4-5 июня 2014 года  Международная конференция  «Проблемы совершенствования управления природными и социально-экономическими  процессами на современном этапе», посвященной  Всемирному дню охраны окружающей среды.КГУ им.И.Арабаева 1500 долл.США
22-23 октября 2013 года Международная конференция по сохранению снежного барса, Бишкек
</t>
  </si>
  <si>
    <t>Алымкулова Анара Сапаровна</t>
  </si>
  <si>
    <t xml:space="preserve">международные организации
государственные органы и ведомства
академия/ институты
другие НПО
</t>
  </si>
  <si>
    <t xml:space="preserve">2017 год,  международный форум «Традиционные и современные образовательные системы: вызовы и возможности для благосостояния горных сообществ к 2050 году», Перу;
2017 год, Обменный визит по агроэкологии, Мексика
2016 год, Международный фестиваль Терра Мадре Слоу Фуд, Италия 
2015 год, Международная конференция «Обмен опытом между сообществами и повышение потенциала носителей традиционных знаний», Индия  
</t>
  </si>
  <si>
    <t>* за перид 2012-2017 гг. поддержаны более 70 инициатив местных сообществ и НПО по продвижению биокультурного разнообразия в целевых регионах Кыргызстана</t>
  </si>
  <si>
    <t xml:space="preserve">Глобальная сеть Горного партнерства
- Международная сеть Горных коренных народов
- Климатическая сеть Кыргызстана
- Международная сеть Терра Мадре – Слоу Фуд
</t>
  </si>
  <si>
    <t>Жумабай уулу Кубанычбек</t>
  </si>
  <si>
    <t>г. Бишкек, ул. Огомбаева 93, тел: 00 996 312 435836</t>
  </si>
  <si>
    <t xml:space="preserve"> международные организации
государственные органы и ведомства
 академия/ институты
 исследовательские организации
 другие НПО
</t>
  </si>
  <si>
    <t xml:space="preserve"> международные организации
 государственные органы и ведомства
 частный бизнес
 академия/ институты
 исследовательские организации
 другие НПО
</t>
  </si>
  <si>
    <t xml:space="preserve">• Создание национальной стратегии по сохранению снежного барса в Кыргызстане.
• Создание плана управления национального ландшафта по сохранению снежного барса и его экосистем
• Член рабочей группы по проведению “Глобального саммита по сохранению снежного барса и его экосистем”(Bishkek 2017)
• Рабочая группа по изучению манула
• Bear Specialist Group 
</t>
  </si>
  <si>
    <t xml:space="preserve">• Первое заседание управляющего комитета GSLEP, Bishkek, 2015
• Второе заседание управляющего комитета GSLEP, Катманду 2017
• Встреча рабочей группы по манулу г. Новосибирск, 2016
• ZACC conference 2015 Denver
</t>
  </si>
  <si>
    <t>По экообразованию, по сохранению биоразнообразия</t>
  </si>
  <si>
    <t xml:space="preserve">2016 - 2017гг:
• Snow Leopard Enterprises 
• Citizen-Ranger reward program
• Co management of the Shamshy protected area
• Research program on snow leopards and prey species (camera trapping and ungulate surveys)
2015 - 2016гг:
• People, Mountains and Snow Leopards: a conservation education strategy founded on bio-cultural knowledge
• Citizen-Ranger reward program
• Snow Leopard Enterprises
• Research program (camera trapping on snow leopards and prey surveys)
• Shamshy co-managed protected area
</t>
  </si>
  <si>
    <t xml:space="preserve"> Экология  
 Законодательство 
 Изменение климата 
 Управление водными ресурсами 
 Цели устойчивого развития 
 Образование 
 Окружающая среда 
</t>
  </si>
  <si>
    <t xml:space="preserve"> международные организации
 частный бизнес
 академия/ институты
 другие НПО
</t>
  </si>
  <si>
    <t xml:space="preserve">международные организации
государственные органы и ведомства
академия/ институты
 исследовательские организации
 другие НПО
413 ассоциации водопользователей Кыргызской Республики 
</t>
  </si>
  <si>
    <t>gkaseeva@agrolead.org 312 660818 agrolead@agrolead.org</t>
  </si>
  <si>
    <t>kakmatova@mail.ru general@rdf.in.kg kakmatova@rdf.in.kg</t>
  </si>
  <si>
    <t xml:space="preserve">  международные организации
 частный бизнес
  другие НПО
</t>
  </si>
  <si>
    <t xml:space="preserve">ТПП КР;
КСК (Климатическая Сеть Кыргызстана);
Горное Партнерство (УЦА);
</t>
  </si>
  <si>
    <t xml:space="preserve">Конференция «Региональное развитие: Взгляд изнутри» АРГО Казахстан 2016 г.;
Международная конференция «Консалтинг без границ» Грузия 2016;
</t>
  </si>
  <si>
    <t xml:space="preserve">
2016 - 2017гг:
Количество проектов – 8, Бюджет = 140 тыс. $
2015 - 2016гг:
Количество проектов – 10, Бюджет = 200 тыс. $
2014 - 2015гг:
Количество проектов – 8, Бюджет = 150 тыс. $
</t>
  </si>
  <si>
    <t xml:space="preserve">Общественное Объединение «MoveGreen» - МувГрин </t>
  </si>
  <si>
    <t>Колесникова Мария</t>
  </si>
  <si>
    <t xml:space="preserve"> гранты от международных организаций
Организация учебных туров для студентов из зарубежных ВУЗов, 
предоставление консультаций и тренингов 
 международные организации
 государственные органы и ведомства
 другие НПО
</t>
  </si>
  <si>
    <t xml:space="preserve">Алматы, 2016 - лучшие практики по ведению волонтерской деятельности
Улан Батор, 2017 –Саммит молодежных лидеров LEAD
</t>
  </si>
  <si>
    <t xml:space="preserve">ОО МувГрин принимает участие на национальных площадках по озеленению города, качеству воздуха, устойчивому транспорту. </t>
  </si>
  <si>
    <t xml:space="preserve">• Проекты по снижению рисков стихийных бедствий
• Такие молодежные акции как посадка деревьев, проведение экологического дебата среди студентов, проведение практических учений по реагированию к ЧС   
</t>
  </si>
  <si>
    <t xml:space="preserve"> Климатическая Сеть Кыргызстана </t>
  </si>
  <si>
    <t xml:space="preserve">2016 - 2017гг:
Проект Совместные меры по снижению рисков бедствий в Кыргызстане 
- 35,000 дол США 
2015 - 2016гг:
Повышение информированности о рисках и последствиях стихийных бедствий в Кыргызстане – 4,500 евро </t>
  </si>
  <si>
    <t>НАБУ, филиал Союз охраны природы Германии в КР</t>
  </si>
  <si>
    <t>2011 НПО</t>
  </si>
  <si>
    <t>Асыкулов Толкунбек</t>
  </si>
  <si>
    <t>Экология</t>
  </si>
  <si>
    <t xml:space="preserve"> международные организации
 государственные органы и ведомства
 частный бизнес
академия/ институты
 другие НПО
ранты от международных организаций</t>
  </si>
  <si>
    <t xml:space="preserve">ГАООСЛХ
ГИЭТБ
Минобразование
</t>
  </si>
  <si>
    <t>Мероприятия по сохранению снежного барса</t>
  </si>
  <si>
    <t>Обсуждения в теледебатах</t>
  </si>
  <si>
    <t>Проведениев Бишкеке 2013 году Всемирного форума по сохранению снежного барса.</t>
  </si>
  <si>
    <t>нет</t>
  </si>
  <si>
    <t xml:space="preserve">
2016 - 2017гг:
150 000 Евро
2015 - 2016гг:
150 000 евро 
2014 - 2015гг:
150 000 евро</t>
  </si>
  <si>
    <t>Общественное объединение «Тянь-Шань-Эко»</t>
  </si>
  <si>
    <t>Ибраев Эмильбек Бекбоевич</t>
  </si>
  <si>
    <t>0312 617694,  0772443196, 0555443196  ibraev.emil@bk.ru</t>
  </si>
  <si>
    <t xml:space="preserve">Экология                                              
Гражданский сектор                           
Законодательство                               
Изменение климата                            
Управление водными ресурсами      
Цели устойчивого развития              
 Образование                                       
 Окружающая среда                           
</t>
  </si>
  <si>
    <t xml:space="preserve">От $6000 до $10 000     </t>
  </si>
  <si>
    <t xml:space="preserve">гранты от международных организаций       
 частное финансирование                                 
 международные организации                                
государственные органы и ведомства                  
 исследовательские организации
 другие НПО                                                             
</t>
  </si>
  <si>
    <t>Зеленый путь в Центральной Азии 2016 г.</t>
  </si>
  <si>
    <t xml:space="preserve"> Лесная платформа Кыргызстана</t>
  </si>
  <si>
    <t>b.moldobekov@caiag.kg,            
 996 (312) 555 111
факс: +996312 555222
e-mail: caiag@caiag.kg
web: www.caiag.kg</t>
  </si>
  <si>
    <t xml:space="preserve">Изменение климата
 Управление водными ресурсами
 Окружающая среда
 Геокатастрофы, ГИС </t>
  </si>
  <si>
    <t>более 500 тыс.$ США</t>
  </si>
  <si>
    <t xml:space="preserve"> гранты от международных организаций
 государственные органы
проекты  Министерства иностранных дел и Федерального министерства образования и науки Германии 
 международные организации
 государственные органы и ведомства
 академия/ институты
исследовательские организации
 другие НПО
</t>
  </si>
  <si>
    <t xml:space="preserve">НТС (Научно-технический совет) при МЧС КР
НС (Наблюдательный совет) при МЧС КР
</t>
  </si>
  <si>
    <t xml:space="preserve">Конференции
Симпозиумы
Летние школы
</t>
  </si>
  <si>
    <t>Установка Сети станций сильных движений (проект ACROSS) в КР</t>
  </si>
  <si>
    <t xml:space="preserve">• ЕМСА (Модель землетрясений Центральной Азии)
• WGMS (Всемирная служба мониторинга ледников)
• Горное партнерство в ЦА
</t>
  </si>
  <si>
    <t xml:space="preserve">2016 - 2017гг:
6 проектов 
Бюджет  -270 тыс. евро
2015 - 2016гг:
5 проектов
Бюджет  -290 тыс. евро
2014 - 2015гг:
5 проектов
Бюджет  -270 тыс. евро
</t>
  </si>
  <si>
    <t xml:space="preserve"> Экология  
 Изменение климата
 Управление водными ресурсами
 Образование
Окружающая среда
Журналистика
</t>
  </si>
  <si>
    <t xml:space="preserve"> международные организации
государственные органы и ведомства
 академия/ институты
 другие НПО
 гранты от международных организаций</t>
  </si>
  <si>
    <t>• ННК ГЭФ ПМГ ПРООН КР
• МКУР</t>
  </si>
  <si>
    <t>Форум IHPA</t>
  </si>
  <si>
    <t xml:space="preserve">Климатическая сеть Кыргызстана
Горное Партнерство (ЦА)
IPEN
PUN UK 
Milieukontakt International
</t>
  </si>
  <si>
    <t xml:space="preserve">2016 - 2017гг:
Разработка Плана развития потенциала для взаимодействия с заинтересованными сторонами в вопросах ТЭО и ОВОС, 2017, 7000 USD 
2015 - 2016гг:
Снижение риска отравления свинцом жителей в пос. Кан (Советское), Баткенская область, Кыргызстан, 82000 USD 
«Предотвращение вредного воздействия старых свинцово-цинковых шахт в Сумсаре», 53000 USD
Разработка дистанционной программы «Устойчивое развитие горных территорий», 14000 USD 
2014 - 2015гг:
Проект Глобальной инвентаризации 2014-2018, 10000 USD
Повышение потенциала местных сообществ о глобальных экологических выгодах и обобщение опыта работы ГЭФ ПМГ/ПРООН в Кыргызстане, 50000 USD
«Снижение негативного воздействия медицинских отходов на здоровье и безопасность населения Кыргызстана путем совершенствования управления медицинскими отходами», 55000 USD
</t>
  </si>
  <si>
    <t>Количество проектов за последние 3 года</t>
  </si>
  <si>
    <t>Нет совсем</t>
  </si>
  <si>
    <t>кол.во проектов от 1 до 2</t>
  </si>
  <si>
    <t>кол.во проектов от 2 до 3</t>
  </si>
  <si>
    <t>кол.во проектов от 4 до 6</t>
  </si>
  <si>
    <t xml:space="preserve">Количество проектов РАНЖИРОВАНИЕ </t>
  </si>
  <si>
    <t>Участие в рабочих группах _АБСОЛЮТ</t>
  </si>
  <si>
    <t>Участие в рабочих группах РАНЖИРОВАНИЕ</t>
  </si>
  <si>
    <t>ЧЛЕНСТВО АБСОЛЮТ</t>
  </si>
  <si>
    <t>Членство РАНЖИРОВАНИЕ</t>
  </si>
  <si>
    <t xml:space="preserve">Чуйская область </t>
  </si>
  <si>
    <t>Не участвует совсем</t>
  </si>
  <si>
    <t>Участвует от 1 до 2</t>
  </si>
  <si>
    <t>Участвует от 3 до 5</t>
  </si>
  <si>
    <t>Не состоит</t>
  </si>
  <si>
    <t>Состоит в 1 – 4</t>
  </si>
  <si>
    <t>Состоит в 5-6</t>
  </si>
  <si>
    <t>ДАННЫЕ НЕПОЛНЫЕ</t>
  </si>
  <si>
    <t>НЕПРАВИЛЬНО ЗАПОЛНЕН</t>
  </si>
  <si>
    <t xml:space="preserve">2016 - 2017гг:
Улучшение устойчивости и способности к адаптации на местном уровне в горных селах Центральной Азии. Фаза 3 – 26 000$
Традиции, ритуалы и обычаи горных общин Центральной Азии. Фаза 2.- 50 000$
2015 - 2016гг:
Улучшение устойчивости и способности к адаптации на местном уровне в горных селах Центральной Азии. Фаза 2 – 15 000$
Традиции, ритуалы и обычаи горных общин Центральной Азии. Фаза 2.- 50 000$
2014 - 2015гг:
Улучшение устойчивости и способности к адаптации на местном уровне в горных селах Центральной Азии. Фаза 1 – 10 000$
Традиции, ритуалы и обычаи горных общин Центральной Азии. Фаза 1.- 45 000$
Пчеловодство как альтернативный вид  дохода в сельской местности Центральной Азии - 2600$
</t>
  </si>
  <si>
    <t xml:space="preserve">1. Гражданский Альянс по улучшению питания в Кыргызстане, который является членом международного движения по улучшению питания SUN
2. ИФОАМ NMA (Питание в горных агро-экосистемах) hppts://maan.ifoam.bio 
</t>
  </si>
  <si>
    <t xml:space="preserve">2016 - 2017гг:
ЮСАИД  Агрогоризонт: « Планирование семейного бюджета и правильное питание»,  ВАПРО Хельветас, Швейцария: «Рациональное водопользование в выращивании хлопчатника», Ноокенский район;
 SDC, ИФОАМ  Питание в горных агро-экосистемах (ПГАЭ), реализация микропроектов по регионам КР, эдвокаси на национальном уровне.
Германия Эге Сан Моргенланд:   «Сертификация органического чернослива в Аксыйском районе», 
ЕС MSDSP Фонд «Ага Хан» тренинги по агротехнике выращивания  садовых культур, Аксы и Ала-Бука, 
ГЭФ/ПМГ ПРООН органическое сельское хозяйство, продвижение органической продукции.
GIZ Германское общество по международному сотрудничеству: Поддержка фермеров в производстве и сертификации органической продукции Баткенская область и Иссык-Кульская область.
GIZ:  ОСКО подготовка  к  международной органической сертификации переработчика предприятии сухофруктов ОсОО ОСКО. Чуйская область.
2015 - 2016гг:
SDC Швейцария, ИФОАМ  Питание в горных агро-экосистемах (ПГАЭ), реализация микропроектов по регионам КР, эдвокаси на национальном уровне.
Хельветас Швейцария, Проект Био Хлопок (ПБХ): Форум органических фермеров;   Испытание биопрепаратов  Андерматт БиоКонтроль, в партнерстве с АН КР; 
GIZ Германское общество по международному сотрудничеству: Поддержка фермеров в производстве и сертификации органической продукции Баткенская область и Иссык-Кульская область.
ЮСАИД Агрогоризонт Семинар по строительству теплиц и выращивание культур в тепличных условиях, выращивание органической малины среди женских групп, Жалал-Абад, Баткен;
ФОД «Био КГ» подготовка  местных стандартов для органического растениеводства и животноводства на основе стандартов  ИФОАМ; обучение фермеров стандартам ОСХ и защиты растений органических аймаков по системе гарантийного участия (PGS); 
2014 - 2015гг:
GIZ Германское общество по международному сотрудничеству: Поддержка фермеров в производстве и сертификации органической продукции Баткенская область и Иссык-Кульская область.
ICCO Голландия: тренинги по бактериальному ожогу садовых культур; тепличное хозяйство, ДСА СА Право на питание (ПнП), разведение кур и дойных коров, 
Хельветас Швейцария, Испытание биопрепаратов  Андерматт БиоКонтроль, в партнерстве с АН КР; 
Агротуризм  Жалал-Абад в партнерстве с тур компанией в Кыргызстане Нови Номад. 
Хельветас Швейцария: «Поддержка фермеров в производстве, продвижении и сертификации органических культур» СТСК «Био Фермер» (2007-2013 гг). 
</t>
  </si>
  <si>
    <t xml:space="preserve">1. Водопроводная сеть и резервуар на уч. Момунова села Кызыл-Бел Кара-Бакского АО
2. Укрепление стабильности в Кыргызстане и Таджикистане путем эффективного управления природными ресурсами, Ремонт канала “Ак-Татыр”:
3. Укрепление стабильности в Кыргызстане и Таджикистане путем эффективного управления природными ресурсами, Ремонт насосной станции “Ат-Жолу” и внутрихозяйственного канала “У-66-68” в АО Кара-Булак:
4. Укрепление стабильности в Кыргызстане и Таджикистане путем эффективного управления природными ресурсами, АО Торт-Гул, реабилитация канала “Баваш”:
5. Укрепление стабильности в Кыргызстане и Таджикистане путем эффективного управления природными ресурсами, АО Торт-Гул, строительство водовода в с.Чон-Кара:
6. Укрепление стабильности в Кыргызстане и Таджикистане путем эффективного управления природными ресурсами, Лейлекский район обновление оборудования «Аркинской насосной каскадной станции» и ремонт канала МК-2
7. Укрепление стабильности в Кыргызстане и Таджикистане путем эффективного управления природными ресурсами, компонент «Образование»
</t>
  </si>
  <si>
    <t xml:space="preserve">mkolesnikova13@gmail.com 996 708 428284 </t>
  </si>
  <si>
    <t xml:space="preserve">1. Проведение технико-экономического обоснования (исследования) эффективных водосберегающихтехнологий применяемых в сельскозояйственном секторе в засушливых регионах КР.
2. Проведение тренингов по эффективному использованию поливной воды, управлению водными ресурсами, учета воды и капельного орошения для водопользователей приграничных АВП КР и РТ, содействие в повышении потенциала АВП приграничных сел в Баткенском и Лейлекском районах Баткенской области.
3. Продвижение рациональной технологии полива, в связи с изменением климата и устойчивое управление водными ресурсами на уровне АВП.
4. Популяризация «Добровольных руководящих принципов ответственного регулирования вопросов владения и пользования земельными, лесными и рыбными ресурсами, в контексте национальной продовольственной безопасности»
5. Учебный тур «Опыт развития водного хозяйства, АВП/федераций и о проводимых реформах по управлению водными ресурсами в Кыргызской Республике»
6. Повышение эффективности земледелия в АВП
7. Учебный тур по развитию АВП.
</t>
  </si>
  <si>
    <t xml:space="preserve">2016 - 2017гг:
Тренинги-СНГ обучение в магистратуре по Российской программе и открытие ГИС – лаборатории 
2015 - 2016гг:
Обучение, проведение тренингов для 85 НПО по мобилизации ресурсов по Нарынской, Иссык-Кульской и Джалал-Абадской областей магистерские исследования по качеству водных ресурсов фандрайзинг, краузфандинг, мобилизация ресурсов.
2014 - 2015гг:
 Проведение тренингов по устойчивому развитию НПО;
 Экологическое образование;
 Консультирование региональных НПО;
 Улучшение окружающей среды в пять населенных пунктах КР
</t>
  </si>
  <si>
    <t>Бурханов Айткул Мустафаевич</t>
  </si>
  <si>
    <t>aburhanov@mail.ru  aflu@mail.ru
 312 939374
 312 551406</t>
  </si>
  <si>
    <t xml:space="preserve"> Экология 
 Гражданский сектор 
 Гендерное равенство 
 Законодательство
 Изменение климата
 Цели устойчивого развития
 Образование
 Окружающая среда
лесное хозяйство
</t>
  </si>
  <si>
    <t>более 50 000 $ в год</t>
  </si>
  <si>
    <t xml:space="preserve">международные организации
 государственные органы и ведомства
 частный бизнес
 академия/ институты
 исследовательские организации
 другие НПО
</t>
  </si>
  <si>
    <t>по изменению климата, сохранению биоразнообразия и других.</t>
  </si>
  <si>
    <t>В основном все инициативы партнерами поддерживаются</t>
  </si>
  <si>
    <t xml:space="preserve">2016 - 2017гг:
5 проектв на сумму 117 тысяч $ США 
2015 - 2016гг:
3 проекта на сумму 210 тысяч $  США 
2014 - 2015гг:
4 проекта на сумму 250 тысяч $ США
</t>
  </si>
  <si>
    <t xml:space="preserve"> Общественное Объединение Экологическое Движение «Алейне плюс»,ЭКД Алейне</t>
  </si>
  <si>
    <t>Шукуров Эрик Эмильевич</t>
  </si>
  <si>
    <t>e-mail: aleyneplus@gmail.com</t>
  </si>
  <si>
    <t>996 312 486169, +996 772 672673</t>
  </si>
  <si>
    <t xml:space="preserve"> Экология 
 Гражданский сектор 
 Изменение климата 
 Устойчивая энергетика
 Управление водными ресурсами 
Цели устойчивого развития 
 Образование 
 Окружающая среда 
</t>
  </si>
  <si>
    <t xml:space="preserve"> международные организации 
 государственные органы и ведомства 
 исследовательские организации 
другие НПО 
</t>
  </si>
  <si>
    <t>2015 - 2017гг: «Содействие сохранению биоразнообразия Иссык-кульской области через проведение широкой информационной кампании среди населения» (ГЭФ/ПМГ, 28 000 $ USD)</t>
  </si>
  <si>
    <t>ОО «Женщины науки»</t>
  </si>
  <si>
    <t xml:space="preserve"> Экология 
 Гендерное равенство 
 Изменение климата
 Цели устойчивого развития
 Образование
 Окружающая среда
</t>
  </si>
  <si>
    <t>10000 сомов</t>
  </si>
  <si>
    <t xml:space="preserve"> международные организации
 государственные органы и ведомства
исследовательские организации
другие НПО
</t>
  </si>
  <si>
    <t>являлась членом Наблюдательного Совета от Швейцрской программы Хельвитас в Кыргызстанеd 2014,2015.</t>
  </si>
  <si>
    <t xml:space="preserve">1. Международные конференции по органическому развитию сельского хозяйства(2015), 
2. международный семинар « Ограничение распространение бактериального ожога плодовых культур»(2016).
</t>
  </si>
  <si>
    <t>*Экологически чистый подход при производстве растениеводческой,животноводческой и текстильной продукции.</t>
  </si>
  <si>
    <t xml:space="preserve">2017 - 2018гг: в ожидании утверждения проекта
2015 - 2016гг: Малый грант по научно-исследовательской программе «Подбор устойчивых к болезням сортов картофеля в разных экологических условиях»
2014 - 2015гг: Малый грант по научно-исследовательской программе «Подбор устойчивых к болезням сортов картофеля в разных экологических условиях»
</t>
  </si>
  <si>
    <t>Кыргызстан</t>
  </si>
  <si>
    <t>Таласская область</t>
  </si>
  <si>
    <t>Общественный Фонд «Жылдыз-Транзит»</t>
  </si>
  <si>
    <t>779 978 462, +996 555 787 223.      E- mail.turgunjantaeva@mail.ru</t>
  </si>
  <si>
    <t xml:space="preserve"> Экология 
 Образование  
 Окружающая среда
</t>
  </si>
  <si>
    <t>В зависимости от проекта</t>
  </si>
  <si>
    <t xml:space="preserve"> международные организации  
 государственные органы и ведомства   
 другие НПО 
</t>
  </si>
  <si>
    <t>Проект «Реконструкция водоснабжения и коммуникации в г.Талас» финансируемый ЕС, ЕБР через Министерства Финансов Кыргызской Республики. В составе рабочей группы.</t>
  </si>
  <si>
    <t>2017 март, г. Алматы, Казахстан. «Региональная встреча по информированию общественности по вопросам изменения климата безопасности в Центральной Азии»</t>
  </si>
  <si>
    <t xml:space="preserve">1. Учредитель Объединения юридических лиц Ассосация «Региональный Альянс некоммерческих организаций Таласской области».
2. Региональный центр информации. Орхусского центра в г. Бишкеке
</t>
  </si>
  <si>
    <t xml:space="preserve">
1. 2016 - 2017гг:   Проект «Региональное ресурсопользование и развитие местных сообществ и регионов» по программе «Управление природными ресурсами» финансируемый Фондом «Сорос-Кыргызстан». Бюджет 17 691 $ (США)
2. 2015 - 2016гг:   Проект «Вовлечения общественности в управлении природным разнообразием в Таласской области» по программе «Управление природными ресурсами» финансируемый Фондом «Сорос-Кыргызстан». Бюджет 20 410 $ (США)
3. 2014 - 2015гг:  Министерства Социального развития и труда Кыргызской Республики. Проект «Поддержка центра оказывающих социальные услуги детям и семьям, находящихся в трудной жизненной ситуации в Таласской области»  Бюджет :600 000 сом (в национальной валюте, Кыргызстан)
</t>
  </si>
  <si>
    <t>IRD, Общественное объединение «Институт регионального развития»</t>
  </si>
  <si>
    <t>Директор - Карыпбай уулу Эрлан</t>
  </si>
  <si>
    <t>г.Бишкек, 10 микро район, дом 21, кв 71</t>
  </si>
  <si>
    <t>erlank@inbox.ru; тел: 0772570533, 0702570533</t>
  </si>
  <si>
    <t xml:space="preserve">международные организации
исследовательские организации
 другие НПО
</t>
  </si>
  <si>
    <t xml:space="preserve">Международная конференция «Третий Региональный семинар по стратегическому сотрудничеству по лесному хозяйству в Центральной Азии», 2017. Иссык--Куль
</t>
  </si>
  <si>
    <t>Общественный фонд "Аманат Омур"</t>
  </si>
  <si>
    <t>Жанар Алгожоева, председатель ОФ «Аманат-Омур»</t>
  </si>
  <si>
    <t>zhanara.algozhoeva@mail.ru</t>
  </si>
  <si>
    <t xml:space="preserve"> Экология
Цели устойчивого развития
 Образование
Окружающая среда
Журналистика
</t>
  </si>
  <si>
    <t xml:space="preserve"> От $1000 до $5000</t>
  </si>
  <si>
    <t xml:space="preserve"> международные организации
 другие НПО - Фонд Кристенсен, ОФ "ИСУР", РДФ ОО "Онɵр булагы", средняя школа им. С.Абдылдаева, Медицинская Академия КР
</t>
  </si>
  <si>
    <t xml:space="preserve">Участвовали на международные конференции в Индии, Таджикстан,Азербайжан по направлению:  Традиционные знания, правильное питание Слоу-фуд и.т.д.
</t>
  </si>
  <si>
    <t>Мы являемся членами сеть "Насыят"</t>
  </si>
  <si>
    <t xml:space="preserve">2016 - 2017гг:
1 проект, _227 000 сом 
2015 - 2016гг:
1 проект,  544300 сом
2014 - 2015гг:
1 проект, 450 000 сом
</t>
  </si>
  <si>
    <t>Директор, Акматова Кулуйпа Каракойчиевна</t>
  </si>
  <si>
    <t>за год от $ 200 000</t>
  </si>
  <si>
    <t xml:space="preserve"> международные организации
 государственные органы и ведомства
 академия/ институты
 исследовательские организации
 другие НПО
 местные сообшщества </t>
  </si>
  <si>
    <t xml:space="preserve">1. Международный семинар по Глобальной программе по сохранению снежного барса, февраль-март 2017 года, Непал.
2. Международный семинар проекта Snow leopard conservancy, апрель 2016 года, Монголия
3. Международная конференции по проблемам горных сообществ, март 2016 года, Китай
</t>
  </si>
  <si>
    <t xml:space="preserve">Диалоговая площадка организованная Кыргызпатентом по обсуждению сохранения кыргызских традиционных знаний, защиты прав носителей традиционных знаний
</t>
  </si>
  <si>
    <t xml:space="preserve">Инициатива «Кадам»
РДФ запустил Программу "КАДАМ", в рамках которой ранее предоставлялись малые гранты семьям матерей-одиночек по всей стране для ведения деятельности с малым доходом. "Кадам" c кыргызского и узбекского языков означает "сделать шаг". В связи с трагическими событиями на юге страны в июне 2010 гда РДФ инициировал новую программу "КАДАМ - Экстренная Помощь" для оказания помощи пострадавшим жителям в Ошской и Джалал-Абадской областях. Используя эту сеть, РДФ организовал оказание помощи семьям, которые пострадали в ходе конфликтов в Ошской и Джалал-Абадской областях. К большому сожалению, мы не сможем вернуть к жизни погибших или уменьшить боль пострадавших во время трагических событий, но мы смогли помочь нашим соотечественникам на юге - узбекам и кыргызам - в материальном восстановлении их общин, шаг за шагом. В рамках этой инициативы мы оказали помощь в восстановлении домов пострадавших на юге семей, возглавляемыми женщинами, которые не имеют собственных возможностей и поддержки.
</t>
  </si>
  <si>
    <t xml:space="preserve">1. Климатическая сеть Кыргызстана.
2.  Международная Сеть «Страна снежного барса»\
3. Международная сеть ILC
4. Сеть хранителей и практиков кыргызсских традиционных знаний «Кыргыэ эл акыл казына»
</t>
  </si>
  <si>
    <t xml:space="preserve">2014 - 2017гг: 
16 проектов за 3 года 
</t>
  </si>
  <si>
    <t>ОО Молодежное Экологическое Движение "БИОМ</t>
  </si>
  <si>
    <t>30.04.1997.</t>
  </si>
  <si>
    <t>Кыргызстан, г. Бишкек, ул. Абдымомунова 328, ком. 105, КНУ им. Ж. Баласагына</t>
  </si>
  <si>
    <t xml:space="preserve">996 312 614501, +996 312 311671  annakir7@gmail.com idomashov@gmail.com </t>
  </si>
  <si>
    <t>Достижение устойчивых позитивных изменений качества окружающей среды и жизни людей через вовлечение широких групп населения в реализацию идей Устойчивого Развития и сохранения естественных экосистем.</t>
  </si>
  <si>
    <t xml:space="preserve">
</t>
  </si>
  <si>
    <t xml:space="preserve"> </t>
  </si>
  <si>
    <t xml:space="preserve"> Общественный Фонд устойчивого развития сообществ «ЫРЫСТАН»</t>
  </si>
  <si>
    <t>Дмитрий Ветошкин</t>
  </si>
  <si>
    <t>г.Бишкек, ул. Ахумбаева 119А, каб. 411</t>
  </si>
  <si>
    <t xml:space="preserve">312565062 vedmitry@gmail.com </t>
  </si>
  <si>
    <t>Экологическая безопасность в сообществах, Экологическое управление и планирование, Сохранение естественных экосистем</t>
  </si>
  <si>
    <t>Агентство инициатив развития</t>
  </si>
  <si>
    <t xml:space="preserve">Аида Жамангулова </t>
  </si>
  <si>
    <t>Киевская 114\65</t>
  </si>
  <si>
    <t>adi.bishkek@mail.ru aidajam@mail.ru</t>
  </si>
  <si>
    <t>Экологическое молодежное движение Eleco</t>
  </si>
  <si>
    <t>Эльнура Жолдошева</t>
  </si>
  <si>
    <t>10 микрорайон, 38-60</t>
  </si>
  <si>
    <t xml:space="preserve">elnura_ismail@mail.ru 550294859 </t>
  </si>
  <si>
    <t xml:space="preserve">Искендербек Айдаралиев </t>
  </si>
  <si>
    <t>Гражданская 43\1</t>
  </si>
  <si>
    <t>aidaraliev.i@gmail.com federationbiokg@gmail.com 312 365 565</t>
  </si>
  <si>
    <t>Юнисон Групп</t>
  </si>
  <si>
    <t xml:space="preserve">Нурзат Абдрасулова </t>
  </si>
  <si>
    <t>office@unison.kg nurzat@unison.kg (996 312) 438 -626</t>
  </si>
  <si>
    <t>Общественный Фонд «AiVA Media»</t>
  </si>
  <si>
    <t xml:space="preserve">Тамара Болеева </t>
  </si>
  <si>
    <t>г.Бишкек, мкр-н Асанбай 46 -42</t>
  </si>
  <si>
    <t>моб: 555 00 -24 -92  aivamediakg@gmail.com</t>
  </si>
  <si>
    <t>Общественный фонд «Реласкоп»</t>
  </si>
  <si>
    <t xml:space="preserve">Нурбек Кулданбаев </t>
  </si>
  <si>
    <t>8-16-50, Bishkek</t>
  </si>
  <si>
    <t xml:space="preserve">(772) 433 911 nurshab@yahoo.com kuldanbaev@yahoo.com
</t>
  </si>
  <si>
    <t>ОО «Независимая экологическая экспертиза»</t>
  </si>
  <si>
    <t xml:space="preserve">Олег Викторович Виченок </t>
  </si>
  <si>
    <t>Адрес: Кыргызская Республика, г.Бишкек,
7 мкр., дом 30, кВ.1
Тел./факс: (+996 312) 57 83 72
 E-mail: expertise@eco-expertise.org</t>
  </si>
  <si>
    <t>Таалим-Форум</t>
  </si>
  <si>
    <t>Био мурас</t>
  </si>
  <si>
    <t>Эльмира Капарова</t>
  </si>
  <si>
    <t>biomuras@mail.ru</t>
  </si>
  <si>
    <t xml:space="preserve">   
ОО "Экологическая безопасность"</t>
  </si>
  <si>
    <t xml:space="preserve">  
Наумов Вячеслав Петрович</t>
  </si>
  <si>
    <t xml:space="preserve"> тел. 373-565, ул. Осипенко 60 б/профессора Зимы, г.Бишкек</t>
  </si>
  <si>
    <t>ekobez-kg@mail.ru</t>
  </si>
  <si>
    <t>НВП Кыргызстана «Национальное водное партнерство»</t>
  </si>
  <si>
    <t>Джайлобаев Абдыбай</t>
  </si>
  <si>
    <t>Бишкек, ж/м «Ынтымак», ул. Калкагар 51
Тел.  (996 312) 893920
E-mail:   kasiet-mka@mail.ru</t>
  </si>
  <si>
    <t>djailobaev1961@mail.ru</t>
  </si>
  <si>
    <t>Общественный Фонд Биореликт</t>
  </si>
  <si>
    <t xml:space="preserve">Арапбай Сатанов </t>
  </si>
  <si>
    <t>arap.satanov@mail.ru</t>
  </si>
  <si>
    <t>«Альянс местных
инициатив для УР»
НПО</t>
  </si>
  <si>
    <t>Байбориев
Алмаз
Жалилович</t>
  </si>
  <si>
    <t>abaiboriev@yahoo.com</t>
  </si>
  <si>
    <t>«Глобальное и
локальное
информационное
партнерство» ОО</t>
  </si>
  <si>
    <t>Матвеенко
Михаил
Викторович</t>
  </si>
  <si>
    <t>m_matveyenko@yahoo.c
om,
ngo_glip@yahoo.com</t>
  </si>
  <si>
    <t>«За международную
толерантность» ОФ</t>
  </si>
  <si>
    <t>Рая Кадырова</t>
  </si>
  <si>
    <t>fti@fti.kg</t>
  </si>
  <si>
    <t xml:space="preserve">«Табият-Юг» ОО </t>
  </si>
  <si>
    <t xml:space="preserve"> Кулназаров
Болот</t>
  </si>
  <si>
    <t>tabyat@ktnet.kg,
tabyat@mail.ru</t>
  </si>
  <si>
    <t>«Устойчивое
природопользование
НПО</t>
  </si>
  <si>
    <t>Родина Елена
Михайловна</t>
  </si>
  <si>
    <t>ecolog@krsu.edu.kg</t>
  </si>
  <si>
    <t xml:space="preserve">«Эрайым» ОО </t>
  </si>
  <si>
    <t>Жусупова
Рахиля</t>
  </si>
  <si>
    <t>erayim@saimanet.kg</t>
  </si>
  <si>
    <t xml:space="preserve"> ОФ "Экотилектештик" – Экосогласие</t>
  </si>
  <si>
    <t xml:space="preserve"> Орунбек Коланов.</t>
  </si>
  <si>
    <t xml:space="preserve"> orunbek_k@rambler.ru</t>
  </si>
  <si>
    <t xml:space="preserve"> "Эко-Демилге" </t>
  </si>
  <si>
    <t>Орозбай Маматкулов</t>
  </si>
  <si>
    <t>orozm@rambler.ru</t>
  </si>
  <si>
    <t>Кравцова Наталья Тешебаевна</t>
  </si>
  <si>
    <t xml:space="preserve"> taalimforum@gmail.com, dj.almagul@gmail.com
0 312 298681
0 312 694110 </t>
  </si>
  <si>
    <t xml:space="preserve">Алмагул Джумабаева </t>
  </si>
  <si>
    <t>ОЭО Лесик-Юг</t>
  </si>
  <si>
    <t>Шеримкулов Шерикбай</t>
  </si>
  <si>
    <t>ОО Онор булагы</t>
  </si>
  <si>
    <t>Джанышбаева Алтын</t>
  </si>
  <si>
    <t>onorbulagy.shabdan2011@gmail.com</t>
  </si>
  <si>
    <t>Койчуманов Замирбек</t>
  </si>
  <si>
    <t>kzamirbek@yahoo.com</t>
  </si>
  <si>
    <t xml:space="preserve">Иссык-Кульская область </t>
  </si>
  <si>
    <t>Общественного объединения «Шоола-Кол»</t>
  </si>
  <si>
    <t xml:space="preserve">5 сентября 2001год, частная, 
                                                  перерегистрация 6 июня 2016 года
</t>
  </si>
  <si>
    <t>Антонина Ли
Председатель Общественного объединения Шоола-Кол»</t>
  </si>
  <si>
    <t>Кыргызская Республика,722300
Иссык-Кульская область, Тонский район, село Боконбаево</t>
  </si>
  <si>
    <t xml:space="preserve">email: shoola_kol@mail.ru
+0996777 970970
+0996559183129
www.ei.kg   Skype: puna_lee1
</t>
  </si>
  <si>
    <t xml:space="preserve">Объединение создано  в целях содействия повышения качества человеческого капитала через развитие служб Раннего вмешательства на территории КР, основанных на принципах инклюзии и правах ребенка, а также защите прав, свобод и законных интересов уязвимых слоев населения КР, оказание им правовой и другой необходимой помощи. 
Одним из направлений деятельности является экологическое:
• Формирование нового экологического мышления среди населения;
• Разрешение проблем окружающей среды в сфере  изменения климата;
• Мобилизация и обучение при чрезвычайных ситуациях населения, подверженных стихийным рискам.                                      o Экология 
o Гражданский сектор 
o Законодательство
o Изменение климата
o Цели устойчивого развития
o Образование
o Окружающая среда
o Журналистика
o Другое, пожалуйста, укажите:
 профилактика и минимизация детской инвалидности
</t>
  </si>
  <si>
    <t>Фонд «Сорос- Кыргызстан» Кумтор Голд  Компани Министерство труда и социального развития</t>
  </si>
  <si>
    <t xml:space="preserve">2014 Фонд «Сорос- Кыргызстан» «Раннее вмешательство – дорога к минимизации инвалидности!»
2015- 2016 Фонд «Сорос- Кыргызстан» «Раннее вмешательство -  первый шаг к инклюзивному образованию!»
2016 Кумтор Голд  Компани «Раннее вмешательство – дорога к минимизации инвалидности!»
2016 – 2017 Фонд «Сорос- Кыргызстан» «Развитие эффективных служб и программ раннего вмешательства на территории Кыргызстана, основанных на принципах инклюзии и правах ребенка»
2016 – 2017 МТЗСР
Министерство труда и социального развития   «Развитие службы раннего вмешательства   для обеспечения доступа к образованию детей с ОВЗ   раннего возраста».
</t>
  </si>
  <si>
    <t xml:space="preserve">от 10 000 </t>
  </si>
  <si>
    <t xml:space="preserve">• Член РГ по подготовке международной научно-практической конференции и летней школы-семинара «Ранняя помощь детям и их семьям: от теории к практике»,  13 — 23 июня 2017 Санкт-Петербург;
• Член межведомственной комиссии по программе Раннее вмешательство;
• Член РГ ЦИК КР  по реализации Плана мероприятий обеспечения избирательных прав ЛСОВЗ.
</t>
  </si>
  <si>
    <t xml:space="preserve">Мы входим в нижеперечисленные сети и активно участвуем в их деятельности, члены которых являются нашими партнерами:
1. 28 организаций, члены Партнерской Гражданской Платформы «Центральная Азия в движении!», http://www.camplatform.org/aboutplatform/platform-structure/working-partnership;
2. 32 организаций, члены Национальной сети «Жанырык», https://www.facebook.com/Национальная-сеть-Жаңырык-1612869492297050/;
3. 19 организаций, члены Климатической сети Кыргызстана, http://infoik.net.kg/index.php/chleny-seti;
4. Media and Civic Participation for Transparency and Accountability,                                  www.internews.kg 
5. АКТ Альянс представляет собой коалицию из более, чем 140 организаций, http://actalliance.org/ 
</t>
  </si>
  <si>
    <t xml:space="preserve">1. 3-ья Международная конференция "Инновационные подходы к работе с детьми с особыми потребностями: опыт Кыргызстана и зарубежья",  Бишкек, 18-20 мая 2016 
2. 16 сентября 2016г  в г. Алматы международный круглый стол на тему: «Раннее вмешательство – эффективный инструмент по сокращению институализации детей от  рождения до 3 лет в Республике Казахстан».
3. Санкт-Петербург, 20-21 октября 2016 года международная конференция
 «РЕАБИЛИТАЦИЯ СИЛАМИ МЕСТНОГО СООБЩЕСТВА: ПРОФИЛАКТИКА СОЦИАЛЬНОЙ ИЗОЛЯЦИИ И РЕШЕНИЕ ПРОБЛЕМ ДЕТЕЙ-ИНВАЛИДОВ РАННЕГО И ДОШКОЛЬНОГО ВОЗРАСТА»;
4. ЕС-КР,  17-18  ноября 2016  г.  по вопросам коррупции.
5. Ноябрь 2016 и март 2017 г.г. стажировка в Санкт-Петербурге по Раннему вмешательству.
</t>
  </si>
  <si>
    <t>Участвуем в межведомственных комиссиях по вопросам детской инвалидности, домашнего насилия, пыток, избирательных прав инвалидов, ЧС, изменение климата и экология, доступ к правосудию, миграции.</t>
  </si>
  <si>
    <t xml:space="preserve">• Развитие научно-обоснованных программ раннего вмешательства на территории Кыргызстана;
• Обеспечение доступа к выборам лиц с ограниченными возможностями;
• Защита и продвижение прав родителей детей с ОВЗ;
• Продвижение прав и интересов мигрантов и их семей в КР;
• Формирование безбарьерной, доступной среды для маломобильных категорий населения.
</t>
  </si>
  <si>
    <t xml:space="preserve">2016
«Повышение энергоэффективности в общеобразовательных учреждениях»
Дорожная карта реализации Закона КР «Об энергоэффективности зданий»
Программа по развитию энергоэффективности и энергосбережения городов Балыкчи, Сулюкта и Токтогул
2015
Общенациональная кампания по повышению информированности среди населения по адаптации к прохождению зимы 2014-2015
Поддержка Гражданскому обществу в проведении информационной кампании по правам потребителей и энергосбережению
2013
Создание прозрачности на рынке угля в южном регионе Кыргызстана
Общереспубликанская информационная кампания по вопросам энергетики
Изучение вопросов энергетики с помощью инструментария по оценке системы распределения электроэнергии
Поддержка реализации нового законодательства об энергоэффективности зданий
</t>
  </si>
  <si>
    <t xml:space="preserve">анкету не заполнили </t>
  </si>
  <si>
    <t xml:space="preserve">INFORSE (сеть по устойчивой энергетике), и "Женщины Европы за всеобщее будущее" (WECF), IPEN (сеть по ликвидации стойких органических загрязнений), и инициаторами собственных сетей. С 2012 года Юнисон Групп ведет и координирует работу сетей:
Климатическая сеть Кыргызстана (КСК) - по общему решению членов сети, сроком на 2 года, до конца 2014 года. Более подробно – www.Infoik.net.kg
Общественные центры защиты прав потребителей энергии (ОЦ ЗППЭ) –с финансовой поддержкой работы центров сети по программе «Добросовестное управление»
</t>
  </si>
  <si>
    <t>Юнисон Групп трижды становился обладателем National Energy Globe Award. ЮНИСОН Групп был также избран вице-председателем "Инициативы прозрачности ТЭК", которая являлась консультативным органом при Министерстве Энергетики Кыргызской Республики с 2010 по 2015 гг.</t>
  </si>
  <si>
    <t>Разработка устойчивых и объективных решений требует постоянной поддержки и активного участия всех заинтересованных сторон. Юнисон Групп уделил особое внимание и приложил много усилий для создания долговременного и равноправного партнерства с государственными органами, образовательными учреждениями, институтами и экспертами, на региональном, национальном и международном уровне. Данное сетевое сотрудничество и объединение расширяет возможности проведения исследований, оказания консультационных услуг и информационной деятельности, позволяет найти решения, для взаимных выгод и интересов.
Среди наших международных партнеров:
Европейский банк реконструкции и развития (ЕБРР)
Всемирный банк
Азиатский банк развития (АБР)
Фонды открытого общества (OSF)
Германское общество по международному сотрудничеству (GIZ)
Агентство США по международному развитию (USAID)
Хельветас Свисс Интеркооперейшн 
GFA Консалтинг
AFC Консалтинг 
D’Appolonia
Мы работаем с государственными структурами:
Министерство экономики Кыргызской Республики;
Государственный комитет промышленности, энергетики и недропользования Кыргызской Республики
Государственный комитет архитектуры и строительства при Правительстве Республики Таджикистан
Государственное унитарное предприятие "Научно-исследовательский институт строительства и архитектуры" Комитета архитектуры и строительства при Правительстве Республики Таджикистан
Государственное агентство архитектуры, строительства и жилищно-коммунального хозяйства (Госстрой) Кыргызской Республики
Государственное агентство охраны окружающей среды и лесного хозяйства при Правительстве Кыргызской Республики
ОАО "Национальная энергетическая холдинговая компания"</t>
  </si>
  <si>
    <t xml:space="preserve">10000 и выше </t>
  </si>
  <si>
    <t>более 10 000</t>
  </si>
  <si>
    <t xml:space="preserve">o Экология, Цели устойчивого развития, Образование, Окружающая среда, 
Проведение тренингов и семинаров, поддержка местных сообщества, издательство </t>
  </si>
  <si>
    <t xml:space="preserve">2012 г. – 2015 гг. Поддержка коммуникаций и укрепление партнерской сети, распространение ценностей биокультурного многообразия среди широких слоев населения
2012 – 2013 Поддержка музыкального образования детей отдаленных горных сообществ
2012 – 2014 Интеграция биокультурных знаний в школьное образование
2013 г. Фестиваль «Эко-Баштык-2013»
2013 – 2014 Привлечение внимания местных сообществ и молодежи к проблеме сокращения популяции животных высокогорных зон республики
</t>
  </si>
  <si>
    <t>ИСУР, Мэрия г.Бишкек, Фонд Кристенсена, Доор Дог Мюзик Продакшн и др.</t>
  </si>
  <si>
    <t>Объединение юридических лиц Федерация органического движения  "BIO-KG"</t>
  </si>
  <si>
    <t>10.2012г.</t>
  </si>
  <si>
    <t xml:space="preserve">o Органическая продукция  
o Цели устойчивого развития
o Окружающая среда
o Журналистика
o Другое, пожалуйста, укажите:
</t>
  </si>
  <si>
    <t xml:space="preserve">sherikbay_lesic@mail.ru </t>
  </si>
  <si>
    <t>Общественный фонд "Инициатива по сохранению природного наследия "АрчА"</t>
  </si>
  <si>
    <t>Бишкек</t>
  </si>
  <si>
    <t xml:space="preserve">o Изменение климата  
o Энергоэффективность
o Законодательство
o Цели устойчивого развития
o Зеленая экономика
o Добросовестное управлние 
o Образование </t>
  </si>
  <si>
    <t xml:space="preserve">межведомственная рабочая группа по разработке Национального плана действий по органическому сельскохозяйственному производству </t>
  </si>
  <si>
    <t>Международный органический Форум «Опыт Органического движения в Кыргызской Республике и вопросы сотрудничества стран сети IFOAM Euro-Asia»</t>
  </si>
  <si>
    <t xml:space="preserve">GIZ, ICCO Cooperation, Фонд Кристенсена </t>
  </si>
  <si>
    <t xml:space="preserve">Рабочее турне  по стране по информированию  и продвижению ОСХ
Разработка, реализация и мониторинг Национального Плана Действий по переходу к органическому сельскохозяйственному производству в Кыргызской Республике (НПД ОСХП КР)
Создание и продвижение органических аймаков в Иссык-Кульской и Чуйской областях
Продвижение “органических аймаков” (ОА), как комплексной модели устойчивого  развития сельских и горных общин на базе синтеза возможностей традиционной культуры и современных органических технологий.
</t>
  </si>
  <si>
    <t xml:space="preserve">Горное партнерство, Климатическая сеть Кыргызстана </t>
  </si>
  <si>
    <t xml:space="preserve">Жыргализм </t>
  </si>
  <si>
    <t>http://www.jyrgalizm.kg/</t>
  </si>
  <si>
    <t xml:space="preserve">Кубат </t>
  </si>
  <si>
    <t xml:space="preserve">Горное партнерство </t>
  </si>
  <si>
    <t>АКМЕНА</t>
  </si>
  <si>
    <t xml:space="preserve">Климатическая сеть Кыргызстана 
IPEN (the International POPs Elimination Network) - международная сеть НПО, работающих в области химической безопасности.
Глобальная молодежная сеть биоразнообразия (GYBN) </t>
  </si>
  <si>
    <t>г.Бишкек проспект Чуй 230 Бизнес центр «БЕРЕКЕТ», 8-этаж, тренинг-зал ОО «АКМЕНА», +996 312 650136, +996 312 632265, +996 771 23 04 33</t>
  </si>
  <si>
    <t xml:space="preserve">akmena.kg@gmail.com </t>
  </si>
  <si>
    <t xml:space="preserve">Программа «Научное образование и инновации»
ПРОГРАММА «ЭКО-КАМПУС»
Программа «Школа жизненных навыков»
</t>
  </si>
  <si>
    <t>Постнов Алексей Александрович</t>
  </si>
  <si>
    <t>• Фонд Эллен Макартур (Великобритания) - 
• Совет по полевому Обучению • Международный природоохранный Фонд «Кейданрен» (Япония) - • Международный Совет по Чистой и Прикладной Химии 
• IPEN (the International POPs Elimination Network)
• Региональный Экологический Центр Центральной Азии - www.carec.kz
• Национальная Комиссия ЮНЕСКО – • Центр ОБСЕ в Бишкек 
• Посольство Японии в Кыргызстане - http://www.kg.emb-japan.go.jp/      Институт химии и
химических технологий НАН
КР
  Государственное Агентство
по Минералогии и
природным ресурсам КР
  Институт Геологии НАН КР
  Государственное Агентство
по охране окружающей
среды и лесному хозяйству
КР</t>
  </si>
  <si>
    <t xml:space="preserve">o Экологическое образование  
o Энергоэффективность 
o Изменение климата
o Цели устойчивого развития
o Окружающая среда
</t>
  </si>
  <si>
    <t>более 10000</t>
  </si>
  <si>
    <t xml:space="preserve">archain.kg@gmail.com </t>
  </si>
  <si>
    <t>Экология, развитие города, озеленение, образование</t>
  </si>
  <si>
    <t xml:space="preserve">Во всех областях </t>
  </si>
  <si>
    <t xml:space="preserve">форма организации </t>
  </si>
  <si>
    <t xml:space="preserve">ОФ </t>
  </si>
  <si>
    <t>tagaevkubanych@gmail.com   isd.kg.2011@gmail.com , anaraal@gmail.com</t>
  </si>
  <si>
    <t xml:space="preserve">проспект Манаса 9, Бишкек ТЕЛ: 0312316150 , 0312883321 </t>
  </si>
  <si>
    <t xml:space="preserve">Поддержка местных инициатив, повышение потенциала                               Экология
Изменение климата
Устойчивая энергетика
Управление водными ресурсами
Цели устойчивого развития
Образование
Окружающая среда
</t>
  </si>
  <si>
    <t>Количество проектов за последние 3 года (1-2 = 1; от 2 до 3=2; от 4 до 6=3)</t>
  </si>
  <si>
    <t>2016 - 2017гг: 
Программа малых грантов «Жаштар демилгеси» - Молодежные инициативы для устойчивого развития
Программа региональных поездок по созданию и развитию сети биокультурного разнообразия в Центральной Азии
2015 - 2016гг:
Программа по поддержке местных инициатив «Акылга - Тирек» по продвижению биокультурного разнообразия северном и внутреннем Тянь - Шане
2014 - 2015гг:
Программа по поддержке местных инициатив по продвижению биокультуного разнообразия в северном и внутреннем Тянь - Шане</t>
  </si>
  <si>
    <t>ОО</t>
  </si>
  <si>
    <t xml:space="preserve">Экология  
Поддержка местных инициатив, сельское хозяйство 
Окружающая среда
</t>
  </si>
  <si>
    <t xml:space="preserve">Сохранение боиразнообразия  
Изменение климата
Цели устойчивого развития
Образование
Окружающая среда
</t>
  </si>
  <si>
    <t xml:space="preserve">Сохранение биоразнообразия </t>
  </si>
  <si>
    <t xml:space="preserve">Экология </t>
  </si>
  <si>
    <t xml:space="preserve">Гражданский сектор </t>
  </si>
  <si>
    <t xml:space="preserve">Гендерное равенство </t>
  </si>
  <si>
    <t>Законодательство</t>
  </si>
  <si>
    <t>Изменение климата</t>
  </si>
  <si>
    <t>Устойчивая энергетика</t>
  </si>
  <si>
    <t>Управление водными ресурсами</t>
  </si>
  <si>
    <t>Цели устойчивого развития</t>
  </si>
  <si>
    <t>Окружающая среда</t>
  </si>
  <si>
    <t>Журналистика</t>
  </si>
  <si>
    <t xml:space="preserve">Сельское хозяйство, органическая продукция, экологическая и пищевая безопасность </t>
  </si>
  <si>
    <t xml:space="preserve">Образование, экологическое воспитание, информирование общественности </t>
  </si>
  <si>
    <t xml:space="preserve">Развитие местных инициатив и местных сообществ, повышение потенциала </t>
  </si>
  <si>
    <t>Агролид</t>
  </si>
  <si>
    <t xml:space="preserve">ИСУР </t>
  </si>
  <si>
    <t xml:space="preserve">Сохранение биоразнообразия (видовое и экосистемное разнообразие, биокультурное разнообразие) </t>
  </si>
  <si>
    <t>Snow Leopard Foundation in Kyrgyzstan</t>
  </si>
  <si>
    <t xml:space="preserve">экоис </t>
  </si>
  <si>
    <t>Ассоциация</t>
  </si>
  <si>
    <t>Экология 
Гражданский сектор 
Законодательство
Изменение климата
Устойчивая энергетика
Управление водными ресурсами
Цели устойчивого развития
Образование
Окружающая среда
Журналистика
Сохранение биокультурного разнообразия</t>
  </si>
  <si>
    <t>агоца</t>
  </si>
  <si>
    <t xml:space="preserve">Горное Партнерство, 
Альпийская конвенция 
</t>
  </si>
  <si>
    <t>цаииз</t>
  </si>
  <si>
    <t>Геокатастрофы</t>
  </si>
  <si>
    <t xml:space="preserve">Управление природными ресурсами (Лес, Пастбище) </t>
  </si>
  <si>
    <t>Горное партнерство</t>
  </si>
  <si>
    <t xml:space="preserve">• Органическая сельское хозяйство, орг.продукция и сертификация 
• Повышение потенциала  
• Экология  
• Изменение климата
• Управление водными ресурсами
• Окружающая среда
</t>
  </si>
  <si>
    <t xml:space="preserve">1. Фонд Кристенсена (США).
2. Центр биоразнообразия Кыргызского национального аграрного университета (ЦБР КНАУ).
3. ОФ “Таалим-Форум” (КР).
4. Ветеринарный факультет Кыргызско-Турецкого университета “Манас”.
5. Ветеринарная палата КР.
7. Пастбищные комитеты Тонского и Кочкорского районов.
8. Таджикская ассоциация по биологической защиты, Душанбе.
9. Фонд “Сорос-Кыргызстан”.
</t>
  </si>
  <si>
    <t xml:space="preserve">
6. Горное Партнерство (Рим, Италия). Глобальный добровольный альянс организаций и групп горных стран.</t>
  </si>
  <si>
    <t xml:space="preserve">Нарынская область </t>
  </si>
  <si>
    <t xml:space="preserve">• Развитие сельского хозяйства 
• Образование  
• Здравоохранение 
• Изменение климата 
• Снижение рисков стихийных действий 
• Усиление местного самоуправления 
• Окружающая среда
</t>
  </si>
  <si>
    <t>Развитие сельской местности и местных сообществ 
Изменение климата
Управление природными ресусрами 
Традиционные знания 
Окружающая среда
Мониторинг</t>
  </si>
  <si>
    <t>Наблюдательный Совет Горного партнерства, ККС</t>
  </si>
  <si>
    <t xml:space="preserve">Управление природными ресурсами (лес, пастбища)  
Изменение климата
Образование 
Цели устойчивого развития
Окружающая среда
</t>
  </si>
  <si>
    <t>г.Бишкек, ул. Московская 172, 4 этаж каб. 45 (пер. ул. Турусбекова)</t>
  </si>
  <si>
    <t xml:space="preserve">Экология 
Изменение климата
Образование
Окружающая среда
Волонтерская деятельность </t>
  </si>
  <si>
    <t>Кожоев Эркинбек Имаралиевич</t>
  </si>
  <si>
    <t xml:space="preserve">• Управление водными ресурсами 
• Развитие АВП 
• Изменение климата
</t>
  </si>
  <si>
    <t xml:space="preserve">Управление природными ресурсами (пастбища) 
 Гражданский сектор 
 Законодательство
 Изменение климата
Окружающая среда
</t>
  </si>
  <si>
    <t xml:space="preserve">1) Рабочая группа экпертов по реализации КБО ООН (по деградации и опустыниванию земель)
2) Являемся инициатором и председателем Координационного совета заинтересованных сторон по устойчивому управлению и эффективному использованию пастбищ в Кыргызстане
3) Являемся активными членами различных круглых столов, совещательных сессий и конференций касательно вопросов пастищной реформы в КР, правовых основ, эффективного управления и использования пастбищных ресурсов страны, а также смежных вопросов, затрагивающих интересы пастбищепользователей всей страны.
</t>
  </si>
  <si>
    <t xml:space="preserve">Чуйская, Нарынская и Иссык-кульская области </t>
  </si>
  <si>
    <t>Блок 4 Информированность о РЭЦЦА</t>
  </si>
  <si>
    <t>1. Знакомы с рецца (да-1, нет-0)</t>
  </si>
  <si>
    <t xml:space="preserve">2. Откуда (1- интернет, 2-рассылка, 3-от знакомых, 4-facebook, twitter, instagramm
</t>
  </si>
  <si>
    <t>оценка рецца: 0 – минимальная оценка, 5 – максимальная. Если Вы не знакомы с деятельностью РЭЦЦА, пишите – не знаю. «4»</t>
  </si>
  <si>
    <t xml:space="preserve">сотрудничество </t>
  </si>
  <si>
    <t>В таких секторах как: охрана и восстановление природных ресурсов (объекты флоры и фауны), охрана ландшафтов и водных объектов , экообразование, традиционные культурные практики для охраны окружающей среды. В качестве партнеров по реализации локальных и региональных проектов по сохранению экосистем, как природных основ обеспечения человеческой деятельности</t>
  </si>
  <si>
    <t>.</t>
  </si>
  <si>
    <t>Совместные исследования по охране окружающей среды и производству органической продукции</t>
  </si>
  <si>
    <t xml:space="preserve">ОО </t>
  </si>
  <si>
    <t xml:space="preserve"> Управление природными ресурсами , пастбища и леса 
 Гражданский сектор 
 Законодательство 
 Изменение климата  
 Устойчивая энергетика  
 Управление водными ресурсами 
 Цели устойчивого развития  
 Образование  
Окружающая среда  
</t>
  </si>
  <si>
    <t>совместные проекты</t>
  </si>
  <si>
    <t>В области лесного хозяйства и особо охраняемых природных территорий, экология, оценка состояния окружающей среды</t>
  </si>
  <si>
    <t xml:space="preserve"> Момунбекова Тургун Жантаевна</t>
  </si>
  <si>
    <t>Участие в семинарах, мониторингах, круглых столах , реализации проектов (можно в партнерстве есть опыты, потенциал) по защите экологии и охраны окружающей среды.</t>
  </si>
  <si>
    <t>Сотрудничество в области устойчивого развития, экологии и биокультурного разнообразия. Реализация совместных проектов, обмен опытом</t>
  </si>
  <si>
    <t>Адаптация к изменению климата</t>
  </si>
  <si>
    <t>Это сотрудничество уже есть – мы помогаем РЭЦЦА распространять информацию бесплатно. Если у РЭЦЦА будет интерес, можем совместно реализовать и проекты</t>
  </si>
  <si>
    <t>обмен опытом. Усиление потенциал горных сел ЦА</t>
  </si>
  <si>
    <t>ВСЕ</t>
  </si>
  <si>
    <t>Хотели бы сотрудничать тесно в области лесного и сельского хозяйства в формате поддержки друг-другу.</t>
  </si>
  <si>
    <t>В реализации проектов, мероприятий в области устойчивого земле и лесопользования, которое ближе миссии Био Сервис, где основной курс берется на органическое сельское хозяйство</t>
  </si>
  <si>
    <t>Да. В области пастбищного животноводства и пастбищных экосистем. Формате поддержки исследований и проектной деятельности.</t>
  </si>
  <si>
    <t xml:space="preserve">Да. Мы хотели бы работать с РЭЦЦА по направлению экология и охраны окружающей среды. </t>
  </si>
  <si>
    <t>НЕ ЗНАЮ</t>
  </si>
  <si>
    <t>Да, мы бы хотели сотрудничать в области охраны окружающей среды и экологического образования. Мы бы хотели совместно проводить национальные и региональные мероприятия для обмена опытом, реализовывать совместные проекты, участвовать в программах повышения квалификации кадров.</t>
  </si>
  <si>
    <t>Да, в области управления водными ресурсами на уровне в целом, на уровне АВП и поля; региональное сотрудничество в области управления водными ресурсами; сотрудничество в области исследования по управления водными ресурсами; сотрудничество в области повышения потенциала ассоциаций водопользователей и внедрения прогрессивных сельскохозяйственных технологий</t>
  </si>
  <si>
    <t xml:space="preserve">Хотим сотрудничать с РЭЦЦА в области экологии и охраны окружающей среды. </t>
  </si>
  <si>
    <t>Да, хотели бы, в частности нас интересует улучшение межсекторального диалога в Кыргызстане с учетом опыта стран Центральной Азии, привлечение интереса донорского сообщества в сферу развития и улучшения пастбищного сектора Кыргызстана, привлечение передовых знаний по улучшению состояния пастбищ, лучших международных практик и технологий в области управления окружающей средой в целях устойчивого развития, а также повышение роли гражданского сектора в сфере охраны окружающей среды и устойчивого развития Центральной Азии.</t>
  </si>
  <si>
    <t xml:space="preserve">Да, 
Исследование влияния изменение климата на качество поверхностных вод в бассейне р. Амударьи;
 «Вода, образование и сотрудничество»;
«Вода и роль местных сообществ и НПО»;
 «Образование для устойчивого развития».
</t>
  </si>
  <si>
    <t>образования, экология и традиционные знания</t>
  </si>
  <si>
    <t>Да, управление отходами производства и потребления в Иссыккульской области. Партнеры в совместных проектах</t>
  </si>
  <si>
    <t>г.Бишкек, ул. Абдымомунова 145 www.unison.kg</t>
  </si>
  <si>
    <t>ЛЕСИК-Юг</t>
  </si>
  <si>
    <t>Шаимкулов Шерикбай Абдуллаевич</t>
  </si>
  <si>
    <t>sherikbay_lesic@mail.ru</t>
  </si>
  <si>
    <t xml:space="preserve">720907,  Кыргызская Республика, г. Жалал-Абад, ул. Жамашева 1  Тел. + 996 (3722) 4 11 69
+ 996 (0772) 39 62 75
</t>
  </si>
  <si>
    <t xml:space="preserve"> Экология 
o Управление лесными  ресурсами
 Цели устойчивого развития
</t>
  </si>
  <si>
    <t xml:space="preserve">Жалал-Абадская область </t>
  </si>
  <si>
    <t xml:space="preserve"> международные организации   Интеркооперейшн, Фонда Кристенсена, GIZ, UNIQUE, ПРООН, ИСУР
 государственные органы и ведомства: местные МСУ, районные и областные государственные администрации, Департамент лесного хозяйства КР., местные администрации Департамента лесного хозяйства КР, Базар-Коргонский районный отдел образования.
 академия/ институты:  Жалал-Абадский государственный университет
 исследовательские организации Южный филиал Института леса и ореховодства
 другие НПО СКС Жалал-Абад, CАMP "Ала-Тоо", Агро-Лид.
</t>
  </si>
  <si>
    <t xml:space="preserve">2016 - 2017гг: Сохранение биоразнообразия и сокращение бедности с привлечением местных сообществ к управлению орехоплодовыми лесами и пас тбищами на юге Кыргызстана – UNIQUE – 5 326 000 сом
2015 - 2016гг: Восстановление биокультурного наследия в орехово-плодовых лесах юга Кыргызстана, Фонд Кристенсена, - $70 тыс.
2014 - 2015гг: «Сохранение биоразнообразия и сокращение бедности с привлечением местных сообществ к управлению орехоплодовыми лесами и пастбищами» 
Германского общества по международному сотрудничеству  -GIZ – 2 859 386 сом
2014. Усиление общинного сохранения генетического разнообразия орехоплодовых лесов на юге Кыргызстана – Фонд Кристенсена -  $35.тыс.
</t>
  </si>
  <si>
    <t>Участие в работе Совета совместного управления лесными ресурсами при департаменте лесного хозяйства</t>
  </si>
  <si>
    <t xml:space="preserve">2017 – участие в международной конференции в Перу «Обмен информацией по изменению климата и биокультурного наследия горных коренных народов» в рамках декларации Tuggoz
2016 -  участие в конференции в Таджикистане по вопросам сохранения биоразнообразия
2015 – участие в международной конференции в Республике Китай по теме «Развитие ореходства»
</t>
  </si>
  <si>
    <t xml:space="preserve">• Инициатива по созданию плантаций орехоплодных пород и лесных культур 
• Огораживание и полив плантационных участков
• Фенологический анализ по плюсовым деревьям для получения семян с целью размножения климатоустойчивой породы ореха грецкого
• Выращивание посадочного материала с закрытой корневой системой
• Создание лесных культур под пологом
</t>
  </si>
  <si>
    <t xml:space="preserve">• Получать информацию по вопросам охраны окружающей среды и устойчивого развития;
• Участвовать в обучении, стажировках, организуемых РЭЦЦА 
• Участвовать в  мероприятиях, направленных на решение экологических проблем
• Включение нашей организации в программу грантов РЭЦЦА для реализации региональных и трансграничных проектов
</t>
  </si>
  <si>
    <t>Участие в диалоге «Роль местных сообществ в сохранении биокультурного наследия орехоплодовых лесов» с трансляцией на местном ТВ</t>
  </si>
  <si>
    <r>
      <t xml:space="preserve"> </t>
    </r>
    <r>
      <rPr>
        <u/>
        <sz val="10"/>
        <color theme="1"/>
        <rFont val="Arial"/>
        <family val="2"/>
        <charset val="204"/>
      </rPr>
      <t>От $10 000 и выше</t>
    </r>
  </si>
  <si>
    <t>Хотелось бы сотрудничать с РЭЦЦА в области сокращения геокатастроф и изменения климата.</t>
  </si>
  <si>
    <t xml:space="preserve"> От $10 000 и выше </t>
  </si>
  <si>
    <t xml:space="preserve">Не коммерческая организация ,была зарегистрирована в Министерстве Юстиции КР 2 февраля 2015 г, </t>
  </si>
  <si>
    <t xml:space="preserve">Бишкек, проспект Манаса 9,  ТЕЛ: 0312316150 , 0312883321 </t>
  </si>
  <si>
    <t>Приложение 3</t>
  </si>
  <si>
    <t xml:space="preserve">оф </t>
  </si>
  <si>
    <t>ЭД</t>
  </si>
  <si>
    <t>ОО "Экологическая безопасность"</t>
  </si>
  <si>
    <t>Кулназаров
Болот</t>
  </si>
  <si>
    <t xml:space="preserve">Олег Викторович Печенюк </t>
  </si>
  <si>
    <t>Сельское хозяйство</t>
  </si>
  <si>
    <t xml:space="preserve">Устойчивая энергетика, энергоэффективность </t>
  </si>
  <si>
    <t>Управление природными ресурсами (лес, пастбище)</t>
  </si>
  <si>
    <t>Ассоциация лесопользователей и землепользователей Кыргызстана</t>
  </si>
  <si>
    <t xml:space="preserve">Традиционные знания </t>
  </si>
  <si>
    <t xml:space="preserve">Здравоохранение, человеческое развитие </t>
  </si>
  <si>
    <t xml:space="preserve">Геокатастрофы, стихийные бедствия </t>
  </si>
  <si>
    <t>Поддержка местных инициатив, повышение потенциала, местные институты, ОМСУ</t>
  </si>
  <si>
    <t>Развитие сельской местности и местных сообществ 
Изменение климата
Управление природными ресусрами 
Традиционные знания 
Окружающая среда
Мониторинг, гис</t>
  </si>
  <si>
    <t xml:space="preserve">ГИС, мониторинг </t>
  </si>
  <si>
    <t xml:space="preserve">Волонтерская деятельность </t>
  </si>
  <si>
    <t xml:space="preserve">Экология, сохранение биоразнообразия, образование </t>
  </si>
  <si>
    <t xml:space="preserve">Развитие, благоустройство городов </t>
  </si>
  <si>
    <t>Одним из направлений деятельности является экологическое:
• Формирование нового экологического мышления среди населения;
• Разрешение проблем окружающей среды в сфере  изменения климата;
• Мобилизация и обучение при чрезвычайных ситуациях населения, подверженных стихийным рискам.                                      o Экология 
o Гражданский сектор 
o Законодательство
o Изменение климата
o Цели устойчивого развития
o Образование
o Окружающая среда
o Журналистика
o Другое, пожалуйста, укажите:
 профилактика и минимизация детской инвалидности</t>
  </si>
  <si>
    <t xml:space="preserve">Образование и экологическое воспитание, экологическое информирование населения </t>
  </si>
  <si>
    <t xml:space="preserve">Экологическая безопасность, пищевая безопасность </t>
  </si>
  <si>
    <t xml:space="preserve">кол-во НПО </t>
  </si>
  <si>
    <t xml:space="preserve">Традиционные экологические знания </t>
  </si>
  <si>
    <t>ГИС, мониторинг и оценка</t>
  </si>
  <si>
    <t>Сельское хозяйство, органическое с-х, сертификация орг.продукции</t>
  </si>
  <si>
    <t xml:space="preserve">ГАООСЛХ ГИЭТБ 
Минобразование
</t>
  </si>
  <si>
    <t xml:space="preserve">Название НПО </t>
  </si>
  <si>
    <t>Участие в раб.группа-(0, от 1 до 2=1; от 3 до 5=2; 6 и выше=3)</t>
  </si>
  <si>
    <t xml:space="preserve"> Членство в сетях (не состоит=0; в 1– 4=1; 5-6=2; 6 и выше=3)</t>
  </si>
  <si>
    <t>Количество проектов за последние 3 года (1-2 = 1; от 2 до 3=2; от 4 до 6=3;  7 и выше=4)</t>
  </si>
  <si>
    <t xml:space="preserve">Ассоциации </t>
  </si>
  <si>
    <t xml:space="preserve">ЭД </t>
  </si>
  <si>
    <t>2001-2005</t>
  </si>
  <si>
    <t>2006-2010</t>
  </si>
  <si>
    <t>2011-2016</t>
  </si>
  <si>
    <t xml:space="preserve">нпо </t>
  </si>
  <si>
    <r>
      <t xml:space="preserve">до </t>
    </r>
    <r>
      <rPr>
        <i/>
        <sz val="12"/>
        <color rgb="FF000000"/>
        <rFont val="Times New Roman"/>
        <family val="1"/>
        <charset val="204"/>
      </rPr>
      <t xml:space="preserve">$1000 </t>
    </r>
  </si>
  <si>
    <r>
      <t>o</t>
    </r>
    <r>
      <rPr>
        <sz val="7"/>
        <color rgb="FF000000"/>
        <rFont val="Times New Roman"/>
        <family val="1"/>
        <charset val="204"/>
      </rPr>
      <t xml:space="preserve">   </t>
    </r>
    <r>
      <rPr>
        <i/>
        <sz val="12"/>
        <color rgb="FF000000"/>
        <rFont val="Times New Roman"/>
        <family val="1"/>
        <charset val="204"/>
      </rPr>
      <t xml:space="preserve">От $10 000 до  $100 000 </t>
    </r>
  </si>
  <si>
    <t xml:space="preserve">от $100 000 и выше  </t>
  </si>
  <si>
    <t xml:space="preserve">нет ответа </t>
  </si>
  <si>
    <t xml:space="preserve">Участие в Рабочих группах  </t>
  </si>
  <si>
    <t xml:space="preserve">Кол-во </t>
  </si>
  <si>
    <t xml:space="preserve">Состоит ли Ваша организация в тематических или других организационных сетях? </t>
  </si>
  <si>
    <t xml:space="preserve">кол-во </t>
  </si>
  <si>
    <t>среднее значение 2,5</t>
  </si>
  <si>
    <r>
      <t>А) Количество проектов за последние 3 года</t>
    </r>
    <r>
      <rPr>
        <sz val="11"/>
        <color theme="1"/>
        <rFont val="Times New Roman"/>
        <family val="1"/>
        <charset val="204"/>
      </rPr>
      <t>.</t>
    </r>
  </si>
  <si>
    <t xml:space="preserve">кол-во проектов от 7 и выше </t>
  </si>
  <si>
    <t xml:space="preserve">всего ответили </t>
  </si>
  <si>
    <t>Знакомы с деятельностью РЕЦЦА</t>
  </si>
  <si>
    <t>Не знают о РЕЦЦА</t>
  </si>
  <si>
    <t>Знакомы ли Вы с деятельностью «Регионального экологического центра Центральной Азии»?</t>
  </si>
  <si>
    <t xml:space="preserve"> Откуда Вы узнали о РЭЦЦА?</t>
  </si>
  <si>
    <t>А) интернет</t>
  </si>
  <si>
    <t>Б) рассылка</t>
  </si>
  <si>
    <t>В) от знакомых, партнеров по работе</t>
  </si>
  <si>
    <t>Г) Социальные сети: facebook, twitter, instagramm</t>
  </si>
  <si>
    <t>не помнят откуда узнали, или не знают вообще</t>
  </si>
  <si>
    <t>Как Вы оцениваете работу РЭЦЦА, где 0 – минимальная оценка, 5 – максимальная. Если Вы не знакомы с деятельностью РЭЦЦА, пишите – не знаю</t>
  </si>
  <si>
    <t xml:space="preserve">не знаю, нет ответа </t>
  </si>
  <si>
    <t>Хотели ли бы Вы сотрудничать с РЭЦЦА, если да, то в какой области? В каком формате?</t>
  </si>
  <si>
    <t>да, хотели бы сотрудничать с РЭЦЦА</t>
  </si>
  <si>
    <t xml:space="preserve">Нет, или нет ответа </t>
  </si>
  <si>
    <t>1. Знакомы ли Вы с деятельностью «Регионального экологического центра Центральной Азии»? (да-1, нет-0)</t>
  </si>
  <si>
    <t xml:space="preserve">2. Откуда Вы узнали о РЭЦЦА? (1- интернет, 2-рассылка, 3-от знакомых, 4-facebook, twitter, instagramm
</t>
  </si>
  <si>
    <t>3. Как Вы оцениваете работу РЭЦЦА: 0 – минимальная оценка, 5 – максимальная. Если Вы не знакомы с деятельностью РЭЦЦА, пишите – не знаю. «4»</t>
  </si>
  <si>
    <t>4. Хотели ли бы Вы сотрудничать с РЭЦЦА</t>
  </si>
  <si>
    <t>Хотели ли бы Вы сотрудничать с РЭЦЦА</t>
  </si>
  <si>
    <t>3. Как Вы оцениваете работу РЭЦЦА 0 – минимальная оценка, 5 – максимальная. Если Вы не знакомы с деятельностью РЭЦЦА, пишите – не знаю. «4»</t>
  </si>
  <si>
    <t>1. Знакомы ли Вы с деятельностью «РЭЦЦА»? (да-1, нет-0)</t>
  </si>
  <si>
    <t>СЕТЬ ПОДДЕРЖКИ ОРХУСКОЙ КОНВЕНЦИИ
СЕТЬ «ЭКОЛОГИЧЕСКИЕ НПО ЗА УСТОЙЧИВОЕ РАЗВИТИЕ!»
СЕТЬ ПО ЭНЕРГОЭФФЕКТИВНОСТИ И УСТОЙЧИВОМУ КЛИМАТУ
СЕТЬ «МЕСТНЫЕ СООБЩЕСТВА ЗА СОХРАНЕНИЕ БИОРАЗНООБРАЗИЯ!»</t>
  </si>
  <si>
    <t xml:space="preserve">2015-наст. Вр.  Стимулирование и мониторинг реформ в сфере образования в кыргызской республике
2014 Пилотирование подхода "школьный день" во время производственной практики студентов педагогических институтов и разработка учебных материалов для магистратуры
2012 – 2013 Разработка стандартов высшего педагогического образования. Фаза 1,2
2010 – 2015 Введение вопросов по устойчивому развитию, энергоэффективности и изменению климата в школьную систему образования Кыргызстана
</t>
  </si>
  <si>
    <t xml:space="preserve">Экология, управление природными ресурсами, ООС, сохранение биоразнообразие, ИК, Энергоэффективность </t>
  </si>
  <si>
    <t xml:space="preserve">международные организации
государственные органы и ведомства
академия/ институты </t>
  </si>
  <si>
    <t>1993-2000</t>
  </si>
  <si>
    <r>
      <t>o</t>
    </r>
    <r>
      <rPr>
        <sz val="7"/>
        <color rgb="FF000000"/>
        <rFont val="Times New Roman"/>
        <family val="1"/>
        <charset val="204"/>
      </rPr>
      <t xml:space="preserve">   </t>
    </r>
    <r>
      <rPr>
        <i/>
        <sz val="12"/>
        <color rgb="FF000000"/>
        <rFont val="Times New Roman"/>
        <family val="1"/>
        <charset val="204"/>
      </rPr>
      <t>От $1000 до $9999</t>
    </r>
  </si>
  <si>
    <t>Бюджет (1-до до $1000;  2-от до $1000 -до $10 000 , 3-от$10 000-до $100 000, 4-от до $100 и более )</t>
  </si>
  <si>
    <t>Количество проектов за последние 3 года (1-2 = 1; от 2 до 3=2; от 4 до 6=3;  7 -10=4, 11 и выше=5)</t>
  </si>
  <si>
    <t xml:space="preserve">терраториальный охват (региональный -3, республиканский-2, местный-1) </t>
  </si>
  <si>
    <t xml:space="preserve">общая оценка </t>
  </si>
  <si>
    <t xml:space="preserve">во всех областях </t>
  </si>
  <si>
    <t>Экологическая безопасность, пищевая безопасность, хим.загрязнения</t>
  </si>
  <si>
    <t>ОсОО «Иссык-Кульский БИО плодопитомник»</t>
  </si>
  <si>
    <t>Internews Network </t>
  </si>
  <si>
    <t>Общинный мультимедийный центр ОФ "Чинтамани"</t>
  </si>
  <si>
    <r>
      <t>Общественное объединение 'Жамаат-Жанайдар'</t>
    </r>
    <r>
      <rPr>
        <u/>
        <sz val="9"/>
        <color rgb="FF008080"/>
        <rFont val="Arial"/>
        <family val="2"/>
        <charset val="204"/>
      </rPr>
      <t xml:space="preserve"> . </t>
    </r>
  </si>
  <si>
    <r>
      <t>Общественное объединение 'Чункур-Тор'</t>
    </r>
    <r>
      <rPr>
        <u/>
        <sz val="9"/>
        <color rgb="FF008080"/>
        <rFont val="Arial"/>
        <family val="2"/>
        <charset val="204"/>
      </rPr>
      <t xml:space="preserve"> . </t>
    </r>
  </si>
  <si>
    <t>ОО «Шумкар Тор»</t>
  </si>
  <si>
    <t>Общественный фонд «Фонд Пантера в Кыргызской Республике»</t>
  </si>
  <si>
    <t>Международный общественный фонд «Инициатива Розы Отунбаевой».</t>
  </si>
  <si>
    <t>Общество с ограниченной ответственностью 'Архарот-ЭлАй'</t>
  </si>
  <si>
    <t>ОО «The mountain lake Karakamysh»</t>
  </si>
  <si>
    <t xml:space="preserve">Общественное объединение 'ЭКОГИД' . </t>
  </si>
  <si>
    <t xml:space="preserve">Общество с ограниченной ответственностью 'Садус' . </t>
  </si>
  <si>
    <t xml:space="preserve">Общество с ограниченной ответственностью 'Токой-Сервис' </t>
  </si>
  <si>
    <t>Общество с ограниченной ответственностью 'БАЙГЕ</t>
  </si>
  <si>
    <t>ОсОО «Вега-Плюс»</t>
  </si>
  <si>
    <t xml:space="preserve">Коммерческий кооператив 'Товарно-сервисный кооператив 'Кыргыз токой байлыгы' . </t>
  </si>
  <si>
    <t xml:space="preserve">Поддержка местных инициатив, местные институты </t>
  </si>
  <si>
    <t xml:space="preserve">Образование, экологическое информирование населения </t>
  </si>
  <si>
    <t>х</t>
  </si>
  <si>
    <t>%</t>
  </si>
  <si>
    <t>Общественный фонд – 4933</t>
  </si>
  <si>
    <t>Общественное объединение – 7281</t>
  </si>
  <si>
    <t xml:space="preserve"> Федерация органического движения  "BIO-KG"</t>
  </si>
  <si>
    <t>2011 – 2012гг. членство в рабочей группе по разработке проекта «Стратегии Устойчивого Развития Кыргызстана 2013 – 2018гг»(СУР КР 2013-2018), участие по разработке проекта Национального Плана Действий по развитию ОСХ в КР, участие в разработке правительственной программы по продовольственной и пищевой безопасности, а также участие в разработке программы развития профтех образования в КР (сфера «зеленая экономика», устойчивое развитие агросектора, органической производство и технологии).</t>
  </si>
  <si>
    <t>Федерация органического движения  "BIO-KG"</t>
  </si>
  <si>
    <t>ФОД является членом IFOAM - GLOBAL,  IFOAM – ASIA, учредителем   IFOAM EVRO – ASIA (страны СНГ), а также членом Торгово - Промышленной Палаты КР и членом Исполкома «Гражданского Альянса по продовольственной и пищевой безопасности», членом Национального Совета по развитию профтех образования КР, членом «Союза промышленников и предпринимателей КР», Горное партнерство</t>
  </si>
  <si>
    <t xml:space="preserve">ФОД является членом IFOAM - GLOBAL,  IFOAM – ASIA, учредителем   IFOAM EVRO – ASIA (страны СНГ), а также членом Торгово - Промышленной Палаты КР и членом Исполкома «Гражданского Альянса по продовольственной и пищевой безопасности», членом Национального Совета по развитию профтех образования КР, членом «Союза промышленников и предпринимателей КР». Горное партнерство, Климатическая сеть Кыргызстана </t>
  </si>
  <si>
    <t xml:space="preserve">6 и выше </t>
  </si>
  <si>
    <t xml:space="preserve">ITM – 2014 (Индия), Всемирный Саммит по водным ресурсам (Таджикистан, 2015), международная продовольственная ярмарка AHAAR – 2015 (Индия), Саммит ALGOA-2015г (Южная Корея), Саммит ALGOA-2016г (Южная Корея), Конгресс 
IFOAM – ASIA 2016,( Южная Корея)
</t>
  </si>
  <si>
    <t xml:space="preserve">ФОД принимает участие в основных круглых столах и семинарах по вопросам биокультурного разнообразия, сохранения среды обитания, «зеленой экономики», устойчивого развития агросектора, органического производства и технологий, вопросам продовольственной и пищевой безопасности. </t>
  </si>
  <si>
    <t xml:space="preserve"> Аймак» как комплексная модель устойчивого развития сельских и горных общин;
           - программа продовольственной и пищевой безопасности, полноценного питания     (как основы сохранения генофонда нации)
</t>
  </si>
  <si>
    <t>2. Откуда Вы узнали о РЭЦЦА? (1- интернет, 2-рассылка, 3-от партнеров, знакомых, 4-facebook, twitter, instagramm</t>
  </si>
  <si>
    <t>готовы сотрудничать с РЭЦЦА в направлениях биокультурного разнообразия, сохранения среды обитания, «зеленой экономики», устойчивого развития агросектора, органического производства и технологий, продовольственной и пищевой безопасности, адаптации сельских и горных общин к изменениям климата</t>
  </si>
  <si>
    <t xml:space="preserve"> гранты от международных организаций международные организации
 государственные органы и ведомства
 частный бизнес
 академия/ институты
 частное финансирование
</t>
  </si>
  <si>
    <t>Женское общественное объединение “Эрайым”</t>
  </si>
  <si>
    <t xml:space="preserve">готовы сотрудничать с РЭЦЦА в направлениях биокультурного разнообразия, сохранения среды обитания, «зеленой экономики», устойчивого развития агросектора, органического производства и технологий, продовольственной и пищевой безопасности, адаптации сельских и горных общин к изменениям климата
</t>
  </si>
  <si>
    <t xml:space="preserve">Распространение информации, </t>
  </si>
  <si>
    <t>Охрана окружающей среды</t>
  </si>
  <si>
    <t>Традиционные знания, традиционные культурные практики</t>
  </si>
  <si>
    <t>Сохранение биоразнообразия</t>
  </si>
  <si>
    <t xml:space="preserve">совместные проекты </t>
  </si>
  <si>
    <t xml:space="preserve">Участие в семинарах, КС, обмен опытом и знаниями </t>
  </si>
  <si>
    <t xml:space="preserve">ГИС, мониторинг  и оценка </t>
  </si>
  <si>
    <t xml:space="preserve">ООПТ </t>
  </si>
  <si>
    <t xml:space="preserve">Управление отходами с Иссык-Кульской области </t>
  </si>
  <si>
    <t xml:space="preserve">Зеленая экономика, зеленый рост </t>
  </si>
  <si>
    <t xml:space="preserve">Образование </t>
  </si>
  <si>
    <t xml:space="preserve">международные организации
государственные органы и ведомства
академия/ институты 
др.НПО </t>
  </si>
  <si>
    <t>Миралибеков Шабоз Ниятбекович</t>
  </si>
  <si>
    <t>Жакыпова Индира</t>
  </si>
  <si>
    <t xml:space="preserve"> Экология, Управление водными ресурсами, Цели устойчивого развития, Образование, Окружающая среда
</t>
  </si>
  <si>
    <t xml:space="preserve">Изменение климата, Энергоэффективность, Законодательство,Цели устойчивого развития, Зеленая экономика, Добросовестное управление, Образование </t>
  </si>
  <si>
    <t>Развитие сельской местности и местных сообществ, Изменение климата, Управление природными ресусрами, Традиционные знания, Окружающая среда,
Мониторинг</t>
  </si>
  <si>
    <t xml:space="preserve"> Управление природными ресурсами , пастбища и леса 
 Гражданский сектор, Законодательство, Изменение климата, Устойчивая энергетика, Управление водными ресурсами, Цели устойчивого развития, Образование,  
Окружающая среда  
</t>
  </si>
  <si>
    <t xml:space="preserve">Экологическое образование,Энергоэффективность, Изменение климата,Цели устойчивого развития, Окружающая среда
</t>
  </si>
  <si>
    <t xml:space="preserve"> Экология, Изменение климата, Управление водными ресурсами, Образование,Окружающая среда, Журналистика
</t>
  </si>
  <si>
    <t xml:space="preserve">Развитие сельского хозяйства, Образование, Здравоохранение, Изменение климата, Снижение рисков стихийных действий, Усиление местного самоуправления, Окружающая среда
</t>
  </si>
  <si>
    <t xml:space="preserve"> Органическое сельское хозяйство, орг.продукция и сертификация, Повышение потенциала, Экология, Изменение климата, Управление водными ресурсами, Окружающая среда
</t>
  </si>
  <si>
    <t xml:space="preserve"> Экология, Законодательство, Изменение климата,Управление водными ресурсами, Цели устойчивого развития, Образование, Окружающая среда</t>
  </si>
  <si>
    <t xml:space="preserve">Экология, Поддержка местных инициатив, сельское хозяйство,Окружающая среда
</t>
  </si>
  <si>
    <t xml:space="preserve"> Экология, Гражданский сектор, Гендерное равенство, 
 Законодательство, Изменение климата, Цели устойчивого развития, Образование, Окружающая среда,лесное хозяйство
</t>
  </si>
  <si>
    <t xml:space="preserve">Поддержка местных инициатив, повышение потенциала, Экология, Изменение климата,Устойчивая энергетика, Управление водными ресурсами, Цели устойчивого развития, Образование,Окружающая среда
</t>
  </si>
  <si>
    <t xml:space="preserve">Сохранение боиразнообразия,Изменение климата, Цели устойчивого развития,Образование, Окружающая среда
</t>
  </si>
  <si>
    <t>Органическая продукция, Цели устойчивого развития, Окружающая среда, Журналистика</t>
  </si>
  <si>
    <t xml:space="preserve">Изменение климата, Управление водными ресурсами,
Окружающая среда, Геокатастрофы, ГИС </t>
  </si>
  <si>
    <t xml:space="preserve">Экология, Гендерное равенство, Изменение климата, Цели устойчивого развития, Образование, Окружающая среда
</t>
  </si>
  <si>
    <t xml:space="preserve">Управление природными ресурсами (пастбища), гражданский сектор, Законодательство, Изменение климата,Окружающая среда
</t>
  </si>
  <si>
    <t xml:space="preserve">Управление природными ресурсами (лес, пастбища), Изменение климата,Образование, Цели устойчивого развития, Окружающая среда
</t>
  </si>
  <si>
    <t xml:space="preserve">Экология, Управление лесными  ресурсами, Цели устойчивого развития
</t>
  </si>
  <si>
    <t xml:space="preserve">Объединение создано  в целях содействия повышения качества человеческого капитала через развитие служб Раннего вмешательства на территории КР, основанных на принципах инклюзии и правах ребенка, а также защите прав, свобод и законных интересов уязвимых слоев населения КР, оказание им правовой и другой необходимой помощи. 
Одним из направлений деятельности является экологическое: Формирование нового экологического мышления среди населения; Разрешение проблем окружающей среды в сфере  изменения климата;  Мобилизация и обучение при чрезвычайных ситуациях населения, подверженных стихийным рискам, Экология, Гражданский сектор, Законодательство, Изменение климата, Цели устойчивого развития, Образование, Окружающая среда, Журналистика, профилактика и минимизация детской инвалидности
</t>
  </si>
  <si>
    <t xml:space="preserve"> Экология, Образование,
 Окружающая среда
</t>
  </si>
  <si>
    <t xml:space="preserve">Экология,Изменение климата,Образование
Окружающая среда,Волонтерская деятельность </t>
  </si>
  <si>
    <t xml:space="preserve">Экология,    гражданский сектор, законодательство, Изменение климата,управление водными ресурсами,     
Цели устойчивого развития, Образование, окружающая среда                           
</t>
  </si>
  <si>
    <t xml:space="preserve"> Экология, Гражданский сектор, Изменение климата, Устойчивая энергетика, Управление водными ресурсами, Цели устойчивого развития,  Образование, 
 Окружающая среда 
</t>
  </si>
  <si>
    <t xml:space="preserve">Экология,Цели устойчивого развития, Образование, Окружающая среда, Журналистика
</t>
  </si>
  <si>
    <t>choduraev.temirbek@mail.ru; tabiyat.kg@gmail.com +996 (312)664262; +996 (312)660877</t>
  </si>
  <si>
    <t>office@unison.kg (для рассылки), nurzat@unison.kg (996 312) 438 -626, 901 216</t>
  </si>
  <si>
    <t>Тел.: +996(312) 881304, www.agoca.kg
моб: +996 772190283
e-mail: agoca.centralasia@gmail.com</t>
  </si>
  <si>
    <t>Экология, Гражданский сектор, Законодательство
Изменение климата,Устойчивая энергетика, Управление водными ресурсами, Цели устойчивого развития, Образование, Окружающая среда, Журналистика, Сохранение биокультурного разнообразия, сохранение культур и обычаев горных общин центральной азии, выпуск газеты "алдеми"</t>
  </si>
  <si>
    <t>г.Бишкек проспект Чуй 230 Бизнес центр «БЕРЕКЕТ», 8-этаж, тренинг-зал ОО «АКМЕНА»,</t>
  </si>
  <si>
    <t xml:space="preserve">. +996 312 650136, +996 312 632265, +996 771 23 04 33; akmena.kg@gmail.com </t>
  </si>
  <si>
    <t>wua.union.kg@mail.ru Веб-сайт: www.wuaunion.kg</t>
  </si>
  <si>
    <t xml:space="preserve">Управление водными ресурсами, Развитие АВП, Изменение климата,  996(778)214421, +996(559)214421; 
</t>
  </si>
  <si>
    <t>Кайыркуль Казылбаева
Председатель Правления</t>
  </si>
  <si>
    <t>kkazylaeva@agrolead.org 312 660818 agrolead@agrolead.org</t>
  </si>
  <si>
    <t>aburhanov@mail.ru, kyrgyzafly@gmail.ru,
 312 551406</t>
  </si>
  <si>
    <t>г. Бишкек, ул. Огомбаева 93,</t>
  </si>
  <si>
    <t xml:space="preserve"> E-mail: kuban@snowleopard.org,  тел: 00 996 312 435836</t>
  </si>
  <si>
    <t>779 978 462, +996 555 787 223.      E- mail: turgunjantaeva@mail.ru</t>
  </si>
  <si>
    <t>Кыргызская Республика, Чуйская область, Сокулукский район, село Кызыл-Туу, улица Заречная 20.</t>
  </si>
  <si>
    <t>zhanara.algozhoeva@mail.ru, телефон: 0555-30-52-30
0707-67-54-21</t>
  </si>
  <si>
    <t xml:space="preserve">996 312 614501, +996 312 311671  annakir7@gmail.com, idomashov@gmail.com, vladk77@gmail.com </t>
  </si>
  <si>
    <t>Коротоенко Владимир Александрович</t>
  </si>
  <si>
    <t xml:space="preserve">Экология, устойчивое развитие, управление природными ресурсами, ООС, сохранение биоразнообразие, изменение климата, энергоэффективность, образование для устойчивого развития, экологическая безопасность </t>
  </si>
  <si>
    <t xml:space="preserve">Экология, Изменение климата, Образование, Окружающая среда, пастбище, пастбищное животноводство, пастбищные экосистемы, биоразнообразие, агробиоразнообразие, ветеринария, традиционные знания, этноветеринария, этноживодноводство, этнология
</t>
  </si>
  <si>
    <t>murasbashaty@gmail.com +996 552 071516</t>
  </si>
  <si>
    <t>Кыргызская Республика, Бишкек, ул. Малдыбаева 9/32</t>
  </si>
  <si>
    <t>Председатель фонда, Гулназ АСКАРБЕК</t>
  </si>
  <si>
    <t>erlank@inbox.ru; irdgeneral@gmail.com тел: +996 772 570 533, +996702570533</t>
  </si>
  <si>
    <t> 720010, Бишкек,Проспект Чуй 265.комн.133</t>
  </si>
  <si>
    <t xml:space="preserve">  
БИШКЕК, Тимирязева  80</t>
  </si>
  <si>
    <t>Юнисон Групп, ассоциация</t>
  </si>
  <si>
    <t>Альянс Горных Общин Центральной Азии, ассоциация</t>
  </si>
  <si>
    <t>ОО АКМЕНА</t>
  </si>
  <si>
    <t>ОФ MSDSP KG (Программа Поддержки Развития Горных Сообществ Кыргызстана), инициатива Фонда Ага Хана</t>
  </si>
  <si>
    <t>Союз ассоциаций водопользователей Кыргызской Республики (Союз АВП КР), ассоциация</t>
  </si>
  <si>
    <t xml:space="preserve"> Федерация органического движения  "BIO-KG", ассоциация</t>
  </si>
  <si>
    <t>ОФ "Центрально-Азиатский институт прикладных исследований Земли" (ЦАИИЗ) (ИУ-Германия)</t>
  </si>
  <si>
    <t>Национальная Ассоциация пастбищепользователей Кыргызстана «Кыргыз жайыты», ассоциация</t>
  </si>
  <si>
    <t>ОО ЛЕСИК-Юг</t>
  </si>
  <si>
    <t>Факс: +996 312 542 346
E-mail: secretary@camp.elcat.kg</t>
  </si>
  <si>
    <t xml:space="preserve">  0777291522 312 56-50-62 indira@ekois.net</t>
  </si>
  <si>
    <t>720005, г. Бишкек, 
ул. Геологическая 11, офис №1</t>
  </si>
  <si>
    <t>E-mail: general@rdf.in.kg, kakmatova@rdf.in.kg
Тел.: + 996 (312) 590828 раб.,  770 30106 офис.
Web-site: www.rdf.in.kg</t>
  </si>
  <si>
    <t>город Талас, Таласская область улица Сарыгулова 59</t>
  </si>
  <si>
    <t xml:space="preserve">Антонина Ли
Председатель Общественного объединения «Шоола-Кол»
</t>
  </si>
  <si>
    <t>Кыргызская Республика,722300
Иссык-Кульская область
Тонский район, село Боконбаево
улица Турусбекова, 56, кв.8</t>
  </si>
  <si>
    <t xml:space="preserve">телефон : +0996394791027
email: shoola_kol@mail.ru
+0996777 970970
+0996559183129
www.ei.kg
страница «Раннее вмешательство» на Фейсбуке
Skype: puna_lee1
</t>
  </si>
  <si>
    <t>Бишкек, Калык Акиева 99/9,  ТЕЛ: 0312883321</t>
  </si>
  <si>
    <t>Агентство корпоративного развития «CSR Central Asia»</t>
  </si>
  <si>
    <t>Казахстан, Кыргызстан</t>
  </si>
  <si>
    <t>Асель Арыстанбекова</t>
  </si>
  <si>
    <t>Республика Казахстан, г.Алматы, ул.Айтиева 52-53, тел: +7 727 328 33 92, Кыргызская Республика, г. Бишкек, пер. Елецкого 63/1</t>
  </si>
  <si>
    <t>Тел: +996 312 510928, +996 554 522955, E-mail: csr.centralasia@gmail.com, Facebook: https://www.facebook.com/CSRCentralAsia, Web: www.csr-ca.com</t>
  </si>
  <si>
    <t>Институт медицинских проблем Южное отделение Национальной академии наук Кыргызской Республики</t>
  </si>
  <si>
    <t>723504 Кыргызстан, г.Ош, ул. Узгенская 130 А</t>
  </si>
  <si>
    <t xml:space="preserve">Тойчуев Рахманбек </t>
  </si>
  <si>
    <t>Тел.: +996 3222 44102 / 21395, E-mail: impnankr@rambler.ru</t>
  </si>
  <si>
    <t>Ошская, Джалал-Абадская, Баткенская области</t>
  </si>
  <si>
    <t>INIC IAEA, KRSU</t>
  </si>
  <si>
    <t>E-mail: azamattynybekov@mail.ru, (0771) 534115</t>
  </si>
  <si>
    <t>Азамат Тыныбеков</t>
  </si>
  <si>
    <t>Кыргызско-Турецкий Университет Манас, Сельскохозяйственный Факультет</t>
  </si>
  <si>
    <t>Тинатин Доолеткельдиева</t>
  </si>
  <si>
    <t xml:space="preserve">тел. +996 312 541942, 492756, E-mail: tdoolotkeldieva@gmail.com, www.manas.kg </t>
  </si>
  <si>
    <t>г.Бишкек, Проспект Мира, 56</t>
  </si>
  <si>
    <t>Центр Человеческого развития "Древо Жизни"</t>
  </si>
  <si>
    <t xml:space="preserve">г.Бишкек, тел. +996 312 486587, E-mail: hdc3tol@yahoo.com , www.treelife.org.kg </t>
  </si>
  <si>
    <t>Общественный фонд «Экологиялык тилектештик (ОФЭТ) – Экологическая солидарность</t>
  </si>
  <si>
    <t>Ошская область</t>
  </si>
  <si>
    <t>г. Ош, ул. Н.Исанова 77, комната 2014-а</t>
  </si>
  <si>
    <t>Тел.: +996 (772) 496417, E-mail: orunbek_k@rambler.ru; orunbek_k@mail.ru</t>
  </si>
  <si>
    <t xml:space="preserve">Орунбек Коланов </t>
  </si>
  <si>
    <t>Общественный Фонд «Алакантоо»</t>
  </si>
  <si>
    <t>Токтошов Эркинбек Абдукаримович </t>
  </si>
  <si>
    <t>Кыргызская Республика, Ошская область, Ноокатский район, а/о Кок-Бел, с. Кок-Бел</t>
  </si>
  <si>
    <t xml:space="preserve">Телефон. 0555 24 39 42, E-mail: alakantoo@rambler.ru </t>
  </si>
  <si>
    <t>Общественный Фонд «Snow Leopard Foundation in Kyrgyzstan» (Сноу Леопард Фаундейшн ин Кыргызстан)</t>
  </si>
  <si>
    <t>720011, Кыргызская Республика, г. Бишкек, проспект Чуй 52-51</t>
  </si>
  <si>
    <t xml:space="preserve">Фонд занимается исследовательской и природоохранной работой. </t>
  </si>
  <si>
    <t>Тел.: 880306, 468675, E-mail: kuban@snowleopard.org</t>
  </si>
  <si>
    <t>член Всемирной Сети по Снежному Барсу, которая объединяет более 400 научно-исследовательских институтов, организаций, и экспертов, вовлеченных в сохранении вида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</si>
</sst>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_-* #,##0.00_р_._-;\-* #,##0.00_р_._-;_-* &quot;-&quot;??_р_._-;_-@_-"/>
  </numFmts>
  <fonts count="35" x14ac:knownFonts="1">
    <font>
      <sz val="11"/>
      <color theme="1"/>
      <name val="Calibri"/>
      <family val="2"/>
      <charset val="204"/>
      <scheme val="minor"/>
    </font>
    <font>
      <b/>
      <sz val="14"/>
      <color theme="1"/>
      <name val="Times New Roman"/>
      <family val="1"/>
      <charset val="204"/>
    </font>
    <font>
      <sz val="12"/>
      <color theme="1"/>
      <name val="Times New Roman"/>
      <family val="1"/>
      <charset val="204"/>
    </font>
    <font>
      <u/>
      <sz val="11"/>
      <color theme="10"/>
      <name val="Calibri"/>
      <family val="2"/>
      <charset val="204"/>
      <scheme val="minor"/>
    </font>
    <font>
      <sz val="12"/>
      <name val="Times New Roman"/>
      <family val="1"/>
      <charset val="204"/>
    </font>
    <font>
      <sz val="11"/>
      <name val="Calibri"/>
      <family val="2"/>
      <charset val="204"/>
      <scheme val="minor"/>
    </font>
    <font>
      <i/>
      <sz val="12"/>
      <color rgb="FF000000"/>
      <name val="Times New Roman"/>
      <family val="1"/>
      <charset val="204"/>
    </font>
    <font>
      <sz val="7"/>
      <color rgb="FF000000"/>
      <name val="Times New Roman"/>
      <family val="1"/>
      <charset val="204"/>
    </font>
    <font>
      <b/>
      <i/>
      <sz val="12"/>
      <color rgb="FF000000"/>
      <name val="Times New Roman"/>
      <family val="1"/>
      <charset val="204"/>
    </font>
    <font>
      <sz val="12"/>
      <color rgb="FF000000"/>
      <name val="Times New Roman"/>
      <family val="1"/>
      <charset val="204"/>
    </font>
    <font>
      <b/>
      <sz val="14"/>
      <color theme="0"/>
      <name val="Times New Roman"/>
      <family val="1"/>
      <charset val="204"/>
    </font>
    <font>
      <sz val="11"/>
      <color theme="1"/>
      <name val="Times New Roman"/>
      <family val="1"/>
      <charset val="204"/>
    </font>
    <font>
      <sz val="12"/>
      <color rgb="FF000000"/>
      <name val="Courier New"/>
      <family val="3"/>
      <charset val="204"/>
    </font>
    <font>
      <sz val="11"/>
      <color theme="1"/>
      <name val="Calibri"/>
      <family val="2"/>
      <charset val="204"/>
      <scheme val="minor"/>
    </font>
    <font>
      <b/>
      <sz val="11"/>
      <color theme="1"/>
      <name val="Calibri"/>
      <family val="2"/>
      <charset val="204"/>
      <scheme val="minor"/>
    </font>
    <font>
      <sz val="12"/>
      <color theme="1"/>
      <name val="Symbol"/>
      <family val="1"/>
      <charset val="2"/>
    </font>
    <font>
      <sz val="10"/>
      <color theme="1"/>
      <name val="Arial"/>
      <family val="2"/>
      <charset val="204"/>
    </font>
    <font>
      <sz val="10"/>
      <color rgb="FF000000"/>
      <name val="Arial"/>
      <family val="2"/>
      <charset val="204"/>
    </font>
    <font>
      <b/>
      <sz val="10"/>
      <color theme="1"/>
      <name val="Arial"/>
      <family val="2"/>
      <charset val="204"/>
    </font>
    <font>
      <b/>
      <sz val="10"/>
      <color theme="0"/>
      <name val="Arial"/>
      <family val="2"/>
      <charset val="204"/>
    </font>
    <font>
      <u/>
      <sz val="10"/>
      <color theme="1"/>
      <name val="Arial"/>
      <family val="2"/>
      <charset val="204"/>
    </font>
    <font>
      <sz val="9"/>
      <color indexed="81"/>
      <name val="Tahoma"/>
      <family val="2"/>
      <charset val="204"/>
    </font>
    <font>
      <b/>
      <sz val="9"/>
      <color indexed="81"/>
      <name val="Tahoma"/>
      <family val="2"/>
      <charset val="204"/>
    </font>
    <font>
      <u/>
      <sz val="9"/>
      <color rgb="FF008080"/>
      <name val="Arial"/>
      <family val="2"/>
      <charset val="204"/>
    </font>
    <font>
      <i/>
      <u/>
      <sz val="12"/>
      <color theme="1"/>
      <name val="Times New Roman"/>
      <family val="1"/>
      <charset val="204"/>
    </font>
    <font>
      <b/>
      <sz val="9"/>
      <color theme="1"/>
      <name val="Arial"/>
      <family val="2"/>
      <charset val="204"/>
    </font>
    <font>
      <b/>
      <sz val="9"/>
      <color theme="1"/>
      <name val="Times New Roman"/>
      <family val="1"/>
      <charset val="204"/>
    </font>
    <font>
      <sz val="9"/>
      <color theme="1"/>
      <name val="Arial"/>
      <family val="2"/>
      <charset val="204"/>
    </font>
    <font>
      <sz val="9"/>
      <color theme="1"/>
      <name val="Calibri"/>
      <family val="2"/>
      <charset val="204"/>
      <scheme val="minor"/>
    </font>
    <font>
      <u/>
      <sz val="11"/>
      <color theme="10"/>
      <name val="Times New Roman"/>
      <family val="1"/>
      <charset val="204"/>
    </font>
    <font>
      <b/>
      <sz val="11"/>
      <name val="Times New Roman"/>
      <family val="1"/>
      <charset val="204"/>
    </font>
    <font>
      <b/>
      <sz val="11"/>
      <color theme="1"/>
      <name val="Times New Roman"/>
      <family val="1"/>
      <charset val="204"/>
    </font>
    <font>
      <sz val="11"/>
      <name val="Times New Roman"/>
      <family val="1"/>
      <charset val="204"/>
    </font>
    <font>
      <u/>
      <sz val="11"/>
      <color theme="1"/>
      <name val="Times New Roman"/>
      <family val="1"/>
      <charset val="204"/>
    </font>
    <font>
      <u/>
      <sz val="11"/>
      <name val="Times New Roman"/>
      <family val="1"/>
      <charset val="204"/>
    </font>
  </fonts>
  <fills count="10">
    <fill>
      <patternFill patternType="none"/>
    </fill>
    <fill>
      <patternFill patternType="gray125"/>
    </fill>
    <fill>
      <patternFill patternType="solid">
        <fgColor rgb="FF006A54"/>
      </patternFill>
    </fill>
    <fill>
      <patternFill patternType="solid">
        <fgColor theme="9"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3" fillId="0" borderId="0" applyNumberForma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cellStyleXfs>
  <cellXfs count="352">
    <xf numFmtId="0" fontId="0" fillId="0" borderId="0" xfId="0"/>
    <xf numFmtId="1" fontId="0" fillId="0" borderId="0" xfId="0" applyNumberFormat="1"/>
    <xf numFmtId="0" fontId="0" fillId="0" borderId="1" xfId="0" applyBorder="1"/>
    <xf numFmtId="0" fontId="0" fillId="0" borderId="1" xfId="0" applyBorder="1" applyAlignment="1">
      <alignment wrapText="1"/>
    </xf>
    <xf numFmtId="0" fontId="4" fillId="3" borderId="1" xfId="0" applyFont="1" applyFill="1" applyBorder="1" applyAlignment="1">
      <alignment vertical="center"/>
    </xf>
    <xf numFmtId="0" fontId="0" fillId="3" borderId="1" xfId="0" applyFill="1" applyBorder="1"/>
    <xf numFmtId="0" fontId="2" fillId="3" borderId="1" xfId="0" applyFont="1" applyFill="1" applyBorder="1" applyAlignment="1">
      <alignment vertical="center"/>
    </xf>
    <xf numFmtId="0" fontId="0" fillId="3" borderId="1" xfId="0" applyFill="1" applyBorder="1" applyAlignment="1">
      <alignment vertical="top"/>
    </xf>
    <xf numFmtId="0" fontId="2" fillId="3" borderId="1" xfId="0" applyFont="1" applyFill="1" applyBorder="1" applyAlignment="1">
      <alignment vertical="top"/>
    </xf>
    <xf numFmtId="0" fontId="0" fillId="3" borderId="1" xfId="0" applyFill="1" applyBorder="1" applyAlignment="1">
      <alignment vertical="center"/>
    </xf>
    <xf numFmtId="0" fontId="8" fillId="0" borderId="0" xfId="0" applyFont="1"/>
    <xf numFmtId="0" fontId="11" fillId="0" borderId="3"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6" xfId="0" applyFont="1" applyBorder="1" applyAlignment="1">
      <alignment horizontal="justify" vertical="center" wrapText="1"/>
    </xf>
    <xf numFmtId="0" fontId="0" fillId="4" borderId="0" xfId="0" applyFill="1"/>
    <xf numFmtId="0" fontId="0" fillId="4" borderId="0" xfId="0" applyFont="1" applyFill="1"/>
    <xf numFmtId="0" fontId="0" fillId="5" borderId="1" xfId="0" applyFill="1" applyBorder="1"/>
    <xf numFmtId="0" fontId="5" fillId="3" borderId="0" xfId="0" applyFont="1" applyFill="1"/>
    <xf numFmtId="0" fontId="2" fillId="3" borderId="7" xfId="0" applyFont="1" applyFill="1" applyBorder="1" applyAlignment="1">
      <alignment vertical="center"/>
    </xf>
    <xf numFmtId="0" fontId="4" fillId="0" borderId="1" xfId="0" applyFont="1" applyBorder="1" applyAlignment="1">
      <alignment vertical="center"/>
    </xf>
    <xf numFmtId="0" fontId="2" fillId="0" borderId="1" xfId="0" applyFont="1" applyBorder="1" applyAlignment="1">
      <alignment vertical="center"/>
    </xf>
    <xf numFmtId="0" fontId="5" fillId="0" borderId="1" xfId="0" applyFont="1" applyBorder="1"/>
    <xf numFmtId="0" fontId="2" fillId="6" borderId="1" xfId="0" applyFont="1" applyFill="1" applyBorder="1" applyAlignment="1">
      <alignment vertical="center"/>
    </xf>
    <xf numFmtId="0" fontId="4" fillId="0" borderId="1" xfId="0" applyFont="1" applyFill="1" applyBorder="1" applyAlignment="1">
      <alignment vertical="center"/>
    </xf>
    <xf numFmtId="0" fontId="0" fillId="0" borderId="1" xfId="0" applyFill="1" applyBorder="1"/>
    <xf numFmtId="0" fontId="2" fillId="0" borderId="0" xfId="0" applyFont="1"/>
    <xf numFmtId="0" fontId="9" fillId="0" borderId="0" xfId="0" applyFont="1" applyAlignment="1">
      <alignment vertical="center"/>
    </xf>
    <xf numFmtId="0" fontId="0" fillId="0" borderId="0" xfId="0" applyAlignment="1">
      <alignment vertical="center"/>
    </xf>
    <xf numFmtId="0" fontId="2" fillId="7" borderId="1" xfId="0" applyFont="1" applyFill="1" applyBorder="1" applyAlignment="1">
      <alignment vertical="center"/>
    </xf>
    <xf numFmtId="0" fontId="0" fillId="8" borderId="0" xfId="0" applyFill="1"/>
    <xf numFmtId="0" fontId="0" fillId="0" borderId="0" xfId="0" applyFill="1" applyBorder="1" applyAlignment="1">
      <alignment wrapText="1"/>
    </xf>
    <xf numFmtId="0" fontId="0" fillId="9" borderId="0" xfId="0" applyFill="1"/>
    <xf numFmtId="0" fontId="9" fillId="0" borderId="0" xfId="0" applyFont="1" applyAlignment="1">
      <alignment horizontal="left" vertical="center" indent="7"/>
    </xf>
    <xf numFmtId="0" fontId="2" fillId="0" borderId="0" xfId="0" applyFont="1" applyAlignment="1">
      <alignment horizontal="left" vertical="center" indent="7"/>
    </xf>
    <xf numFmtId="0" fontId="0" fillId="7" borderId="0" xfId="0" applyFill="1"/>
    <xf numFmtId="0" fontId="2" fillId="0" borderId="0" xfId="0" applyFont="1" applyAlignment="1">
      <alignment wrapText="1"/>
    </xf>
    <xf numFmtId="0" fontId="16" fillId="0" borderId="0" xfId="0" applyFont="1" applyAlignment="1">
      <alignment wrapText="1"/>
    </xf>
    <xf numFmtId="0" fontId="16" fillId="0" borderId="1" xfId="0" applyFont="1" applyFill="1" applyBorder="1" applyAlignment="1">
      <alignment vertical="center" wrapText="1"/>
    </xf>
    <xf numFmtId="0" fontId="16" fillId="3" borderId="0" xfId="0" applyFont="1" applyFill="1" applyAlignment="1">
      <alignment wrapText="1"/>
    </xf>
    <xf numFmtId="0" fontId="16" fillId="4" borderId="1" xfId="0" applyFont="1" applyFill="1" applyBorder="1" applyAlignment="1">
      <alignment vertical="center"/>
    </xf>
    <xf numFmtId="0" fontId="16" fillId="4" borderId="1" xfId="0" applyFont="1" applyFill="1" applyBorder="1" applyAlignment="1">
      <alignment vertical="center" wrapText="1"/>
    </xf>
    <xf numFmtId="1" fontId="16" fillId="3" borderId="1" xfId="0" applyNumberFormat="1" applyFont="1" applyFill="1" applyBorder="1" applyAlignment="1">
      <alignment vertical="top" wrapText="1"/>
    </xf>
    <xf numFmtId="0" fontId="16" fillId="3" borderId="1" xfId="0" applyFont="1" applyFill="1" applyBorder="1" applyAlignment="1">
      <alignment vertical="top" wrapText="1"/>
    </xf>
    <xf numFmtId="0" fontId="16" fillId="3" borderId="1" xfId="0" applyFont="1" applyFill="1" applyBorder="1" applyAlignment="1">
      <alignment vertical="top"/>
    </xf>
    <xf numFmtId="0" fontId="16" fillId="4" borderId="1" xfId="0" applyFont="1" applyFill="1" applyBorder="1" applyAlignment="1">
      <alignment vertical="top"/>
    </xf>
    <xf numFmtId="0" fontId="16" fillId="4" borderId="1" xfId="0" applyFont="1" applyFill="1" applyBorder="1" applyAlignment="1">
      <alignment vertical="top" wrapText="1"/>
    </xf>
    <xf numFmtId="0" fontId="16" fillId="8" borderId="1" xfId="0" applyFont="1" applyFill="1" applyBorder="1" applyAlignment="1">
      <alignment vertical="top" wrapText="1"/>
    </xf>
    <xf numFmtId="0" fontId="16" fillId="7" borderId="1" xfId="0" applyFont="1" applyFill="1" applyBorder="1" applyAlignment="1">
      <alignment vertical="top"/>
    </xf>
    <xf numFmtId="0" fontId="16" fillId="3" borderId="1" xfId="0" applyFont="1" applyFill="1" applyBorder="1" applyAlignment="1">
      <alignment vertical="center" wrapText="1"/>
    </xf>
    <xf numFmtId="0" fontId="16" fillId="9" borderId="1" xfId="0" applyFont="1" applyFill="1" applyBorder="1" applyAlignment="1">
      <alignment vertical="center" wrapText="1"/>
    </xf>
    <xf numFmtId="1" fontId="16" fillId="3" borderId="1" xfId="0" applyNumberFormat="1" applyFont="1" applyFill="1" applyBorder="1" applyAlignment="1">
      <alignment vertical="center" wrapText="1"/>
    </xf>
    <xf numFmtId="0" fontId="16" fillId="3" borderId="1" xfId="0" applyFont="1" applyFill="1" applyBorder="1" applyAlignment="1">
      <alignment vertical="center"/>
    </xf>
    <xf numFmtId="0" fontId="16" fillId="8" borderId="1" xfId="0" applyFont="1" applyFill="1" applyBorder="1" applyAlignment="1">
      <alignment vertical="center" wrapText="1"/>
    </xf>
    <xf numFmtId="0" fontId="16" fillId="7" borderId="1" xfId="0" applyFont="1" applyFill="1" applyBorder="1" applyAlignment="1">
      <alignment vertical="center"/>
    </xf>
    <xf numFmtId="0" fontId="16" fillId="9" borderId="1" xfId="0" applyFont="1" applyFill="1" applyBorder="1" applyAlignment="1">
      <alignment vertical="top" wrapText="1"/>
    </xf>
    <xf numFmtId="0" fontId="16" fillId="7" borderId="1" xfId="0" applyFont="1" applyFill="1" applyBorder="1" applyAlignment="1">
      <alignment vertical="top" wrapText="1"/>
    </xf>
    <xf numFmtId="0" fontId="16" fillId="3" borderId="7" xfId="0" applyFont="1" applyFill="1" applyBorder="1" applyAlignment="1">
      <alignment vertical="center" wrapText="1"/>
    </xf>
    <xf numFmtId="0" fontId="16" fillId="9" borderId="0" xfId="0" applyFont="1" applyFill="1" applyBorder="1" applyAlignment="1">
      <alignment vertical="center" wrapText="1"/>
    </xf>
    <xf numFmtId="0" fontId="16" fillId="3" borderId="7" xfId="0" applyFont="1" applyFill="1" applyBorder="1" applyAlignment="1">
      <alignment vertical="center"/>
    </xf>
    <xf numFmtId="0" fontId="16" fillId="4" borderId="7" xfId="0" applyFont="1" applyFill="1" applyBorder="1" applyAlignment="1">
      <alignment vertical="center"/>
    </xf>
    <xf numFmtId="0" fontId="16" fillId="8" borderId="7" xfId="0" applyFont="1" applyFill="1" applyBorder="1" applyAlignment="1">
      <alignment vertical="center" wrapText="1"/>
    </xf>
    <xf numFmtId="0" fontId="16" fillId="7" borderId="7" xfId="0" applyFont="1" applyFill="1" applyBorder="1" applyAlignment="1">
      <alignment vertical="center"/>
    </xf>
    <xf numFmtId="1" fontId="16" fillId="3" borderId="1" xfId="0" applyNumberFormat="1" applyFont="1" applyFill="1" applyBorder="1" applyAlignment="1">
      <alignment wrapText="1"/>
    </xf>
    <xf numFmtId="0" fontId="16" fillId="3" borderId="1" xfId="0" applyFont="1" applyFill="1" applyBorder="1" applyAlignment="1">
      <alignment wrapText="1"/>
    </xf>
    <xf numFmtId="0" fontId="16" fillId="5" borderId="1" xfId="0" applyFont="1" applyFill="1" applyBorder="1" applyAlignment="1">
      <alignment wrapText="1"/>
    </xf>
    <xf numFmtId="0" fontId="16" fillId="9" borderId="1" xfId="0" applyFont="1" applyFill="1" applyBorder="1" applyAlignment="1">
      <alignment wrapText="1"/>
    </xf>
    <xf numFmtId="0" fontId="16" fillId="8" borderId="1" xfId="0" applyFont="1" applyFill="1" applyBorder="1" applyAlignment="1">
      <alignment wrapText="1"/>
    </xf>
    <xf numFmtId="0" fontId="16" fillId="4" borderId="1" xfId="0" applyFont="1" applyFill="1" applyBorder="1" applyAlignment="1">
      <alignment wrapText="1"/>
    </xf>
    <xf numFmtId="0" fontId="16" fillId="7" borderId="1" xfId="0" applyFont="1" applyFill="1" applyBorder="1" applyAlignment="1">
      <alignment vertical="center" wrapText="1"/>
    </xf>
    <xf numFmtId="0" fontId="16" fillId="9" borderId="0" xfId="0" applyFont="1" applyFill="1" applyBorder="1" applyAlignment="1">
      <alignment wrapText="1"/>
    </xf>
    <xf numFmtId="0" fontId="16" fillId="3" borderId="0" xfId="0" applyFont="1" applyFill="1" applyBorder="1" applyAlignment="1">
      <alignment wrapText="1"/>
    </xf>
    <xf numFmtId="0" fontId="16" fillId="0" borderId="1" xfId="0" applyFont="1" applyFill="1" applyBorder="1" applyAlignment="1">
      <alignment wrapText="1"/>
    </xf>
    <xf numFmtId="0" fontId="16" fillId="0" borderId="1" xfId="0" applyFont="1" applyBorder="1" applyAlignment="1">
      <alignment vertical="center"/>
    </xf>
    <xf numFmtId="0" fontId="16" fillId="0" borderId="1" xfId="0" applyFont="1" applyBorder="1" applyAlignment="1">
      <alignment vertical="center" wrapText="1"/>
    </xf>
    <xf numFmtId="1" fontId="16" fillId="0" borderId="1" xfId="0" applyNumberFormat="1" applyFont="1" applyBorder="1" applyAlignment="1">
      <alignment vertical="center"/>
    </xf>
    <xf numFmtId="0" fontId="16" fillId="8" borderId="1" xfId="0" applyFont="1" applyFill="1" applyBorder="1" applyAlignment="1">
      <alignment vertical="center"/>
    </xf>
    <xf numFmtId="0" fontId="16" fillId="9" borderId="1" xfId="0" applyFont="1" applyFill="1" applyBorder="1" applyAlignment="1">
      <alignment vertical="center"/>
    </xf>
    <xf numFmtId="1" fontId="16" fillId="7" borderId="1" xfId="0" applyNumberFormat="1" applyFont="1" applyFill="1" applyBorder="1" applyAlignment="1">
      <alignment vertical="center"/>
    </xf>
    <xf numFmtId="0" fontId="16" fillId="6" borderId="1" xfId="0" applyFont="1" applyFill="1" applyBorder="1" applyAlignment="1">
      <alignment vertical="center"/>
    </xf>
    <xf numFmtId="0" fontId="16" fillId="6" borderId="1" xfId="0" applyFont="1" applyFill="1" applyBorder="1" applyAlignment="1">
      <alignment vertical="center" wrapText="1"/>
    </xf>
    <xf numFmtId="1" fontId="16" fillId="6" borderId="1" xfId="0" applyNumberFormat="1" applyFont="1" applyFill="1" applyBorder="1" applyAlignment="1">
      <alignment vertical="center"/>
    </xf>
    <xf numFmtId="0" fontId="16" fillId="0" borderId="1" xfId="0" applyFont="1" applyBorder="1" applyAlignment="1">
      <alignment wrapText="1"/>
    </xf>
    <xf numFmtId="1" fontId="16" fillId="0" borderId="1" xfId="0" applyNumberFormat="1" applyFont="1" applyBorder="1" applyAlignment="1">
      <alignment wrapText="1"/>
    </xf>
    <xf numFmtId="0" fontId="16" fillId="7" borderId="1" xfId="0" applyFont="1" applyFill="1" applyBorder="1" applyAlignment="1">
      <alignment wrapText="1"/>
    </xf>
    <xf numFmtId="0" fontId="16" fillId="0" borderId="8" xfId="0" applyFont="1" applyFill="1" applyBorder="1" applyAlignment="1">
      <alignment wrapText="1"/>
    </xf>
    <xf numFmtId="0" fontId="16" fillId="8" borderId="0" xfId="0" applyFont="1" applyFill="1" applyAlignment="1">
      <alignment wrapText="1"/>
    </xf>
    <xf numFmtId="0" fontId="16" fillId="0" borderId="0" xfId="0" applyFont="1" applyAlignment="1">
      <alignment vertical="center"/>
    </xf>
    <xf numFmtId="0" fontId="16" fillId="7" borderId="0" xfId="0" applyFont="1" applyFill="1" applyAlignment="1">
      <alignment wrapText="1"/>
    </xf>
    <xf numFmtId="0" fontId="16" fillId="0" borderId="1" xfId="0" applyFont="1" applyFill="1" applyBorder="1" applyAlignment="1">
      <alignment vertical="center"/>
    </xf>
    <xf numFmtId="1" fontId="16" fillId="0" borderId="1" xfId="0" applyNumberFormat="1" applyFont="1" applyFill="1" applyBorder="1" applyAlignment="1">
      <alignment vertical="center" wrapText="1"/>
    </xf>
    <xf numFmtId="0" fontId="16" fillId="0" borderId="0" xfId="0" applyFont="1" applyFill="1" applyAlignment="1">
      <alignment vertical="center" wrapText="1"/>
    </xf>
    <xf numFmtId="3" fontId="20" fillId="3" borderId="1" xfId="1" applyNumberFormat="1" applyFont="1" applyFill="1" applyBorder="1" applyAlignment="1">
      <alignment vertical="center" wrapText="1"/>
    </xf>
    <xf numFmtId="0" fontId="20" fillId="3" borderId="1" xfId="1" applyFont="1" applyFill="1" applyBorder="1" applyAlignment="1">
      <alignment vertical="top" wrapText="1"/>
    </xf>
    <xf numFmtId="0" fontId="20" fillId="3" borderId="1" xfId="1" applyFont="1" applyFill="1" applyBorder="1" applyAlignment="1">
      <alignment vertical="center" wrapText="1"/>
    </xf>
    <xf numFmtId="0" fontId="20" fillId="5" borderId="1" xfId="1" applyFont="1" applyFill="1" applyBorder="1" applyAlignment="1">
      <alignment wrapText="1"/>
    </xf>
    <xf numFmtId="0" fontId="16" fillId="5" borderId="1" xfId="0" applyFont="1" applyFill="1" applyBorder="1" applyAlignment="1">
      <alignment vertical="center" wrapText="1"/>
    </xf>
    <xf numFmtId="0" fontId="20" fillId="3" borderId="1" xfId="1" applyFont="1" applyFill="1" applyBorder="1" applyAlignment="1">
      <alignment wrapText="1"/>
    </xf>
    <xf numFmtId="0" fontId="20" fillId="3" borderId="0" xfId="1" applyFont="1" applyFill="1" applyAlignment="1">
      <alignment wrapText="1"/>
    </xf>
    <xf numFmtId="0" fontId="20" fillId="0" borderId="1" xfId="1" applyFont="1" applyFill="1" applyBorder="1" applyAlignment="1">
      <alignment wrapText="1"/>
    </xf>
    <xf numFmtId="3" fontId="16" fillId="0" borderId="1" xfId="0" applyNumberFormat="1" applyFont="1" applyBorder="1" applyAlignment="1">
      <alignment vertical="center" wrapText="1"/>
    </xf>
    <xf numFmtId="0" fontId="20" fillId="0" borderId="1" xfId="1" applyFont="1" applyBorder="1" applyAlignment="1">
      <alignment vertical="center"/>
    </xf>
    <xf numFmtId="0" fontId="20" fillId="0" borderId="1" xfId="1" applyFont="1" applyBorder="1" applyAlignment="1">
      <alignment vertical="center" wrapText="1"/>
    </xf>
    <xf numFmtId="0" fontId="20" fillId="7" borderId="1" xfId="1" applyFont="1" applyFill="1" applyBorder="1" applyAlignment="1">
      <alignment vertical="center" wrapText="1"/>
    </xf>
    <xf numFmtId="0" fontId="20" fillId="0" borderId="1" xfId="1" applyFont="1" applyBorder="1" applyAlignment="1">
      <alignment wrapText="1"/>
    </xf>
    <xf numFmtId="0" fontId="18" fillId="0" borderId="0" xfId="0" applyFont="1" applyAlignment="1">
      <alignment vertical="center"/>
    </xf>
    <xf numFmtId="0" fontId="16" fillId="3" borderId="0" xfId="0" applyFont="1" applyFill="1" applyAlignment="1">
      <alignment vertical="center"/>
    </xf>
    <xf numFmtId="0" fontId="16" fillId="0" borderId="0" xfId="0" applyFont="1" applyFill="1" applyAlignment="1">
      <alignment wrapText="1"/>
    </xf>
    <xf numFmtId="0" fontId="16" fillId="9" borderId="0" xfId="0" applyFont="1" applyFill="1" applyAlignment="1">
      <alignment wrapText="1"/>
    </xf>
    <xf numFmtId="0" fontId="16" fillId="0" borderId="0" xfId="0" applyFont="1" applyAlignment="1"/>
    <xf numFmtId="0" fontId="16" fillId="9" borderId="0" xfId="0" applyFont="1" applyFill="1" applyAlignment="1"/>
    <xf numFmtId="1" fontId="16" fillId="0" borderId="0" xfId="0" applyNumberFormat="1" applyFont="1" applyAlignment="1"/>
    <xf numFmtId="0" fontId="16" fillId="4" borderId="0" xfId="0" applyFont="1" applyFill="1" applyAlignment="1"/>
    <xf numFmtId="0" fontId="16" fillId="8" borderId="0" xfId="0" applyFont="1" applyFill="1" applyAlignment="1"/>
    <xf numFmtId="0" fontId="16" fillId="7" borderId="0" xfId="0" applyFont="1" applyFill="1" applyAlignment="1"/>
    <xf numFmtId="0" fontId="16" fillId="0" borderId="0" xfId="0" applyFont="1" applyAlignment="1">
      <alignment vertical="center" wrapText="1"/>
    </xf>
    <xf numFmtId="3" fontId="16" fillId="0" borderId="1" xfId="0" applyNumberFormat="1" applyFont="1" applyFill="1" applyBorder="1" applyAlignment="1">
      <alignment vertical="center" wrapText="1"/>
    </xf>
    <xf numFmtId="0" fontId="16" fillId="3" borderId="0" xfId="0" applyFont="1" applyFill="1" applyAlignment="1"/>
    <xf numFmtId="0" fontId="20" fillId="3" borderId="0" xfId="1" applyFont="1" applyFill="1" applyAlignment="1">
      <alignment vertical="center" wrapText="1"/>
    </xf>
    <xf numFmtId="0" fontId="16" fillId="3" borderId="1" xfId="0" applyFont="1" applyFill="1" applyBorder="1" applyAlignment="1"/>
    <xf numFmtId="0" fontId="16" fillId="4" borderId="1" xfId="0" applyFont="1" applyFill="1" applyBorder="1" applyAlignment="1"/>
    <xf numFmtId="0" fontId="16" fillId="8" borderId="1" xfId="0" applyFont="1" applyFill="1" applyBorder="1" applyAlignment="1"/>
    <xf numFmtId="0" fontId="16" fillId="7" borderId="1" xfId="0" applyFont="1" applyFill="1" applyBorder="1" applyAlignment="1"/>
    <xf numFmtId="0" fontId="16" fillId="5" borderId="1" xfId="0" applyFont="1" applyFill="1" applyBorder="1" applyAlignment="1"/>
    <xf numFmtId="1" fontId="16" fillId="3" borderId="1" xfId="0" applyNumberFormat="1" applyFont="1" applyFill="1" applyBorder="1" applyAlignment="1"/>
    <xf numFmtId="0" fontId="16" fillId="9" borderId="0" xfId="0" applyFont="1" applyFill="1" applyAlignment="1">
      <alignment vertical="center"/>
    </xf>
    <xf numFmtId="0" fontId="16" fillId="3" borderId="0" xfId="0" applyFont="1" applyFill="1" applyBorder="1" applyAlignment="1"/>
    <xf numFmtId="0" fontId="16" fillId="0" borderId="1" xfId="0" applyFont="1" applyFill="1" applyBorder="1" applyAlignment="1"/>
    <xf numFmtId="0" fontId="16" fillId="0" borderId="1" xfId="0" applyFont="1" applyBorder="1" applyAlignment="1"/>
    <xf numFmtId="1" fontId="16" fillId="0" borderId="1" xfId="0" applyNumberFormat="1" applyFont="1" applyBorder="1" applyAlignment="1"/>
    <xf numFmtId="0" fontId="20" fillId="0" borderId="1" xfId="1" applyFont="1" applyBorder="1" applyAlignment="1"/>
    <xf numFmtId="1" fontId="16" fillId="8" borderId="0" xfId="0" applyNumberFormat="1" applyFont="1" applyFill="1" applyAlignment="1"/>
    <xf numFmtId="0" fontId="20" fillId="8" borderId="0" xfId="1" applyFont="1" applyFill="1" applyAlignment="1"/>
    <xf numFmtId="0" fontId="20" fillId="0" borderId="0" xfId="1" applyFont="1" applyAlignment="1"/>
    <xf numFmtId="49" fontId="19" fillId="3" borderId="1" xfId="0" applyNumberFormat="1" applyFont="1" applyFill="1" applyBorder="1" applyAlignment="1">
      <alignment vertical="center" wrapText="1"/>
    </xf>
    <xf numFmtId="49" fontId="19" fillId="2" borderId="1" xfId="0" applyNumberFormat="1" applyFont="1" applyFill="1" applyBorder="1" applyAlignment="1">
      <alignment vertical="center" wrapText="1"/>
    </xf>
    <xf numFmtId="49" fontId="19" fillId="9" borderId="1" xfId="0" applyNumberFormat="1" applyFont="1" applyFill="1" applyBorder="1" applyAlignment="1">
      <alignment vertical="center" wrapText="1"/>
    </xf>
    <xf numFmtId="1" fontId="19" fillId="2" borderId="1" xfId="0" applyNumberFormat="1" applyFont="1" applyFill="1" applyBorder="1" applyAlignment="1">
      <alignment vertical="center" wrapText="1"/>
    </xf>
    <xf numFmtId="0" fontId="19" fillId="4" borderId="0" xfId="0" applyFont="1" applyFill="1" applyAlignment="1">
      <alignment wrapText="1"/>
    </xf>
    <xf numFmtId="0" fontId="19" fillId="4" borderId="0" xfId="0" applyFont="1" applyFill="1" applyAlignment="1">
      <alignment vertical="center"/>
    </xf>
    <xf numFmtId="49" fontId="19" fillId="8" borderId="0" xfId="0" applyNumberFormat="1" applyFont="1" applyFill="1" applyBorder="1" applyAlignment="1">
      <alignment vertical="center" wrapText="1"/>
    </xf>
    <xf numFmtId="0" fontId="19" fillId="0" borderId="0" xfId="0" applyFont="1" applyAlignment="1">
      <alignment vertical="center" wrapText="1"/>
    </xf>
    <xf numFmtId="0" fontId="19" fillId="0" borderId="0" xfId="0" applyFont="1" applyAlignment="1">
      <alignment vertical="center"/>
    </xf>
    <xf numFmtId="0" fontId="19" fillId="7" borderId="0" xfId="0" applyFont="1" applyFill="1" applyAlignment="1">
      <alignment vertical="center"/>
    </xf>
    <xf numFmtId="0" fontId="19" fillId="7" borderId="0" xfId="0" applyFont="1" applyFill="1" applyAlignment="1">
      <alignment vertical="center" wrapText="1"/>
    </xf>
    <xf numFmtId="0" fontId="10" fillId="0" borderId="0" xfId="0" applyFont="1" applyAlignment="1">
      <alignment horizontal="left" vertical="center"/>
    </xf>
    <xf numFmtId="0" fontId="18" fillId="7" borderId="0" xfId="0" applyFont="1" applyFill="1" applyAlignment="1">
      <alignment vertical="center"/>
    </xf>
    <xf numFmtId="0" fontId="16" fillId="0" borderId="2" xfId="0" applyFont="1" applyBorder="1" applyAlignment="1"/>
    <xf numFmtId="0" fontId="0" fillId="0" borderId="0" xfId="0" applyAlignment="1"/>
    <xf numFmtId="49" fontId="19" fillId="3" borderId="1" xfId="0" applyNumberFormat="1" applyFont="1" applyFill="1" applyBorder="1" applyAlignment="1">
      <alignment vertical="center"/>
    </xf>
    <xf numFmtId="49" fontId="19" fillId="2" borderId="1" xfId="0" applyNumberFormat="1" applyFont="1" applyFill="1" applyBorder="1" applyAlignment="1">
      <alignment vertical="center"/>
    </xf>
    <xf numFmtId="1" fontId="19" fillId="2" borderId="1" xfId="0" applyNumberFormat="1" applyFont="1" applyFill="1" applyBorder="1" applyAlignment="1">
      <alignment vertical="center"/>
    </xf>
    <xf numFmtId="0" fontId="18" fillId="4" borderId="0" xfId="0" applyFont="1" applyFill="1" applyAlignment="1"/>
    <xf numFmtId="49" fontId="18" fillId="8" borderId="0" xfId="0" applyNumberFormat="1" applyFont="1" applyFill="1" applyBorder="1" applyAlignment="1">
      <alignment vertical="center"/>
    </xf>
    <xf numFmtId="1" fontId="16" fillId="0" borderId="1" xfId="0" applyNumberFormat="1" applyFont="1" applyFill="1" applyBorder="1" applyAlignment="1">
      <alignment vertical="center"/>
    </xf>
    <xf numFmtId="0" fontId="16" fillId="0" borderId="0" xfId="0" applyFont="1" applyFill="1" applyAlignment="1">
      <alignment vertical="center"/>
    </xf>
    <xf numFmtId="3" fontId="16" fillId="0" borderId="1" xfId="0" applyNumberFormat="1" applyFont="1" applyFill="1" applyBorder="1" applyAlignment="1">
      <alignment vertical="center"/>
    </xf>
    <xf numFmtId="3" fontId="20" fillId="3" borderId="1" xfId="1" applyNumberFormat="1" applyFont="1" applyFill="1" applyBorder="1" applyAlignment="1">
      <alignment vertical="center"/>
    </xf>
    <xf numFmtId="1" fontId="16" fillId="3" borderId="1" xfId="0" applyNumberFormat="1" applyFont="1" applyFill="1" applyBorder="1" applyAlignment="1">
      <alignment vertical="center"/>
    </xf>
    <xf numFmtId="1" fontId="16" fillId="3" borderId="1" xfId="0" applyNumberFormat="1" applyFont="1" applyFill="1" applyBorder="1" applyAlignment="1">
      <alignment vertical="top"/>
    </xf>
    <xf numFmtId="0" fontId="16" fillId="8" borderId="1" xfId="0" applyFont="1" applyFill="1" applyBorder="1" applyAlignment="1">
      <alignment vertical="top"/>
    </xf>
    <xf numFmtId="0" fontId="20" fillId="3" borderId="1" xfId="1" applyFont="1" applyFill="1" applyBorder="1" applyAlignment="1">
      <alignment vertical="top"/>
    </xf>
    <xf numFmtId="0" fontId="20" fillId="3" borderId="1" xfId="1" applyFont="1" applyFill="1" applyBorder="1" applyAlignment="1">
      <alignment vertical="center"/>
    </xf>
    <xf numFmtId="0" fontId="16" fillId="8" borderId="7" xfId="0" applyFont="1" applyFill="1" applyBorder="1" applyAlignment="1">
      <alignment vertical="center"/>
    </xf>
    <xf numFmtId="0" fontId="20" fillId="3" borderId="0" xfId="1" applyFont="1" applyFill="1" applyAlignment="1">
      <alignment vertical="center"/>
    </xf>
    <xf numFmtId="0" fontId="0" fillId="3" borderId="1" xfId="0" applyFill="1" applyBorder="1" applyAlignment="1"/>
    <xf numFmtId="0" fontId="20" fillId="5" borderId="1" xfId="1" applyFont="1" applyFill="1" applyBorder="1" applyAlignment="1"/>
    <xf numFmtId="0" fontId="16" fillId="5" borderId="1" xfId="0" applyFont="1" applyFill="1" applyBorder="1" applyAlignment="1">
      <alignment vertical="center"/>
    </xf>
    <xf numFmtId="0" fontId="0" fillId="5" borderId="1" xfId="0" applyFill="1" applyBorder="1" applyAlignment="1"/>
    <xf numFmtId="0" fontId="20" fillId="3" borderId="1" xfId="1" applyFont="1" applyFill="1" applyBorder="1" applyAlignment="1"/>
    <xf numFmtId="0" fontId="20" fillId="3" borderId="0" xfId="1" applyFont="1" applyFill="1" applyAlignment="1"/>
    <xf numFmtId="0" fontId="16" fillId="0" borderId="0" xfId="0" applyFont="1" applyFill="1" applyAlignment="1"/>
    <xf numFmtId="0" fontId="20" fillId="0" borderId="1" xfId="1" applyFont="1" applyFill="1" applyBorder="1" applyAlignment="1"/>
    <xf numFmtId="0" fontId="0" fillId="0" borderId="1" xfId="0" applyFill="1" applyBorder="1" applyAlignment="1"/>
    <xf numFmtId="3" fontId="16" fillId="0" borderId="1" xfId="0" applyNumberFormat="1" applyFont="1" applyBorder="1" applyAlignment="1">
      <alignment vertical="center"/>
    </xf>
    <xf numFmtId="0" fontId="20" fillId="7" borderId="1" xfId="1" applyFont="1" applyFill="1" applyBorder="1" applyAlignment="1">
      <alignment vertical="center"/>
    </xf>
    <xf numFmtId="0" fontId="0" fillId="0" borderId="1" xfId="0" applyBorder="1" applyAlignment="1"/>
    <xf numFmtId="0" fontId="0" fillId="8" borderId="0" xfId="0" applyFill="1" applyAlignment="1"/>
    <xf numFmtId="0" fontId="5" fillId="3" borderId="0" xfId="0" applyFont="1" applyFill="1" applyAlignment="1"/>
    <xf numFmtId="1" fontId="0" fillId="0" borderId="0" xfId="0" applyNumberFormat="1" applyAlignment="1"/>
    <xf numFmtId="0" fontId="0" fillId="4" borderId="0" xfId="0" applyFill="1" applyAlignment="1"/>
    <xf numFmtId="0" fontId="0" fillId="4" borderId="0" xfId="0" applyFont="1" applyFill="1" applyAlignment="1"/>
    <xf numFmtId="0" fontId="0" fillId="7" borderId="0" xfId="0" applyFill="1" applyAlignment="1"/>
    <xf numFmtId="0" fontId="16" fillId="4" borderId="0" xfId="0" applyFont="1" applyFill="1" applyBorder="1" applyAlignment="1">
      <alignment vertical="center"/>
    </xf>
    <xf numFmtId="0" fontId="16" fillId="4" borderId="0" xfId="0" applyFont="1" applyFill="1" applyBorder="1" applyAlignment="1"/>
    <xf numFmtId="49" fontId="19" fillId="0" borderId="1" xfId="0" applyNumberFormat="1" applyFont="1" applyFill="1" applyBorder="1" applyAlignment="1">
      <alignment vertical="center"/>
    </xf>
    <xf numFmtId="0" fontId="16" fillId="0" borderId="0" xfId="0" applyFont="1" applyFill="1" applyBorder="1" applyAlignment="1">
      <alignment vertical="center"/>
    </xf>
    <xf numFmtId="0" fontId="16" fillId="0" borderId="1" xfId="0" applyFont="1" applyFill="1" applyBorder="1" applyAlignment="1">
      <alignment vertical="top"/>
    </xf>
    <xf numFmtId="0" fontId="16" fillId="0" borderId="0" xfId="0" applyFont="1" applyFill="1" applyBorder="1" applyAlignment="1"/>
    <xf numFmtId="0" fontId="0" fillId="0" borderId="0" xfId="0" applyFill="1" applyAlignment="1"/>
    <xf numFmtId="0" fontId="2" fillId="0" borderId="1" xfId="0" applyFont="1" applyFill="1" applyBorder="1" applyAlignment="1">
      <alignment vertical="top"/>
    </xf>
    <xf numFmtId="0" fontId="2" fillId="0" borderId="1" xfId="0" applyFont="1" applyFill="1" applyBorder="1" applyAlignment="1">
      <alignment vertical="center"/>
    </xf>
    <xf numFmtId="0" fontId="16" fillId="0" borderId="7" xfId="0" applyFont="1" applyFill="1" applyBorder="1" applyAlignment="1">
      <alignment vertical="center"/>
    </xf>
    <xf numFmtId="0" fontId="2" fillId="0" borderId="7" xfId="0" applyFont="1" applyFill="1" applyBorder="1" applyAlignment="1">
      <alignment vertical="center"/>
    </xf>
    <xf numFmtId="0" fontId="0" fillId="0" borderId="1" xfId="0" applyFill="1" applyBorder="1" applyAlignment="1">
      <alignment vertical="top"/>
    </xf>
    <xf numFmtId="0" fontId="0" fillId="0" borderId="1" xfId="0" applyFill="1" applyBorder="1" applyAlignment="1">
      <alignment vertical="center"/>
    </xf>
    <xf numFmtId="0" fontId="5" fillId="0" borderId="0" xfId="0" applyFont="1" applyFill="1" applyAlignment="1"/>
    <xf numFmtId="49" fontId="18" fillId="0" borderId="1" xfId="0" applyNumberFormat="1" applyFont="1" applyFill="1" applyBorder="1" applyAlignment="1">
      <alignment vertical="center"/>
    </xf>
    <xf numFmtId="0" fontId="16" fillId="0" borderId="0" xfId="0" applyFont="1" applyFill="1" applyBorder="1" applyAlignment="1">
      <alignment textRotation="90"/>
    </xf>
    <xf numFmtId="0" fontId="4" fillId="0" borderId="1" xfId="0" applyFont="1" applyFill="1" applyBorder="1" applyAlignment="1">
      <alignment vertical="center" textRotation="90"/>
    </xf>
    <xf numFmtId="0" fontId="16" fillId="0" borderId="1" xfId="0" applyFont="1" applyFill="1" applyBorder="1" applyAlignment="1">
      <alignment vertical="center" textRotation="90"/>
    </xf>
    <xf numFmtId="0" fontId="16" fillId="0" borderId="1" xfId="0" applyFont="1" applyFill="1" applyBorder="1" applyAlignment="1">
      <alignment vertical="top" textRotation="90"/>
    </xf>
    <xf numFmtId="0" fontId="16" fillId="0" borderId="1" xfId="0" applyFont="1" applyFill="1" applyBorder="1" applyAlignment="1">
      <alignment textRotation="90"/>
    </xf>
    <xf numFmtId="49" fontId="18" fillId="0" borderId="1" xfId="0" applyNumberFormat="1" applyFont="1" applyFill="1" applyBorder="1" applyAlignment="1">
      <alignment vertical="center" wrapText="1"/>
    </xf>
    <xf numFmtId="0" fontId="16" fillId="0" borderId="1" xfId="0" applyFont="1" applyFill="1" applyBorder="1" applyAlignment="1">
      <alignment vertical="top" wrapText="1"/>
    </xf>
    <xf numFmtId="0" fontId="9" fillId="0" borderId="1" xfId="0" applyFont="1" applyBorder="1" applyAlignment="1">
      <alignment horizontal="left" vertical="center" textRotation="90"/>
    </xf>
    <xf numFmtId="0" fontId="2" fillId="0" borderId="1" xfId="0" applyFont="1" applyBorder="1" applyAlignment="1">
      <alignment horizontal="left" vertical="center" textRotation="90"/>
    </xf>
    <xf numFmtId="0" fontId="15" fillId="0" borderId="1" xfId="0" applyFont="1" applyBorder="1" applyAlignment="1">
      <alignment horizontal="left" vertical="center" textRotation="90"/>
    </xf>
    <xf numFmtId="0" fontId="0" fillId="0" borderId="1" xfId="0" applyBorder="1" applyAlignment="1">
      <alignment vertical="center" textRotation="90"/>
    </xf>
    <xf numFmtId="0" fontId="16" fillId="0" borderId="0" xfId="0" applyFont="1" applyFill="1" applyBorder="1" applyAlignment="1">
      <alignment wrapText="1"/>
    </xf>
    <xf numFmtId="0" fontId="0" fillId="0" borderId="0" xfId="0" applyFill="1" applyBorder="1" applyAlignment="1"/>
    <xf numFmtId="49" fontId="18" fillId="0" borderId="0" xfId="0" applyNumberFormat="1" applyFont="1" applyFill="1" applyBorder="1" applyAlignment="1">
      <alignment vertical="center"/>
    </xf>
    <xf numFmtId="0" fontId="10" fillId="0" borderId="0" xfId="0" applyFont="1" applyFill="1" applyBorder="1" applyAlignment="1">
      <alignment horizontal="left" vertical="center"/>
    </xf>
    <xf numFmtId="0" fontId="16"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0" fillId="0" borderId="0" xfId="0" applyFill="1" applyBorder="1" applyAlignment="1">
      <alignment vertical="top"/>
    </xf>
    <xf numFmtId="0" fontId="0" fillId="0" borderId="0" xfId="0" applyFill="1" applyBorder="1" applyAlignment="1">
      <alignment vertical="center"/>
    </xf>
    <xf numFmtId="0" fontId="5" fillId="0" borderId="0" xfId="0" applyFont="1" applyFill="1" applyBorder="1" applyAlignment="1"/>
    <xf numFmtId="0" fontId="0" fillId="0" borderId="0" xfId="0" applyFill="1" applyBorder="1" applyAlignment="1">
      <alignment textRotation="90"/>
    </xf>
    <xf numFmtId="49" fontId="19" fillId="2" borderId="0" xfId="0" applyNumberFormat="1" applyFont="1" applyFill="1" applyBorder="1" applyAlignment="1">
      <alignment vertical="center"/>
    </xf>
    <xf numFmtId="0" fontId="16" fillId="0" borderId="2" xfId="0" applyFont="1" applyFill="1" applyBorder="1" applyAlignment="1"/>
    <xf numFmtId="3" fontId="20" fillId="0" borderId="1" xfId="1" applyNumberFormat="1" applyFont="1" applyFill="1" applyBorder="1" applyAlignment="1">
      <alignment vertical="center"/>
    </xf>
    <xf numFmtId="1" fontId="16" fillId="0" borderId="1" xfId="0" applyNumberFormat="1" applyFont="1" applyFill="1" applyBorder="1" applyAlignment="1">
      <alignment vertical="top"/>
    </xf>
    <xf numFmtId="0" fontId="20" fillId="0" borderId="1" xfId="1" applyFont="1" applyFill="1" applyBorder="1" applyAlignment="1">
      <alignment vertical="top"/>
    </xf>
    <xf numFmtId="0" fontId="20" fillId="0" borderId="1" xfId="1" applyFont="1" applyFill="1" applyBorder="1" applyAlignment="1">
      <alignment vertical="center"/>
    </xf>
    <xf numFmtId="1" fontId="16" fillId="0" borderId="1" xfId="0" applyNumberFormat="1" applyFont="1" applyFill="1" applyBorder="1" applyAlignment="1"/>
    <xf numFmtId="1" fontId="0" fillId="0" borderId="0" xfId="0" applyNumberFormat="1" applyFill="1" applyAlignment="1"/>
    <xf numFmtId="0" fontId="0" fillId="0" borderId="0" xfId="0" applyFont="1" applyFill="1" applyAlignment="1"/>
    <xf numFmtId="49" fontId="18" fillId="5" borderId="0" xfId="0" applyNumberFormat="1" applyFont="1" applyFill="1" applyBorder="1" applyAlignment="1">
      <alignment vertical="center" wrapText="1"/>
    </xf>
    <xf numFmtId="49" fontId="18" fillId="5" borderId="0" xfId="0" applyNumberFormat="1" applyFont="1" applyFill="1" applyBorder="1" applyAlignment="1">
      <alignment vertical="center"/>
    </xf>
    <xf numFmtId="0" fontId="18" fillId="5" borderId="0" xfId="0" applyFont="1" applyFill="1" applyAlignment="1">
      <alignment vertical="center" wrapText="1"/>
    </xf>
    <xf numFmtId="0" fontId="14" fillId="0" borderId="0" xfId="0" applyFont="1" applyFill="1" applyBorder="1" applyAlignment="1"/>
    <xf numFmtId="49" fontId="18" fillId="5" borderId="1" xfId="0" applyNumberFormat="1" applyFont="1" applyFill="1" applyBorder="1" applyAlignment="1">
      <alignment vertical="center" wrapText="1"/>
    </xf>
    <xf numFmtId="1" fontId="18" fillId="5" borderId="1" xfId="0" applyNumberFormat="1" applyFont="1" applyFill="1" applyBorder="1" applyAlignment="1">
      <alignment vertical="center" wrapText="1"/>
    </xf>
    <xf numFmtId="0" fontId="1" fillId="5" borderId="0" xfId="0" applyFont="1" applyFill="1" applyAlignment="1">
      <alignment horizontal="left" vertical="center" wrapText="1"/>
    </xf>
    <xf numFmtId="0" fontId="16" fillId="0" borderId="0" xfId="0" applyFont="1" applyFill="1" applyBorder="1" applyAlignment="1"/>
    <xf numFmtId="0" fontId="1" fillId="5" borderId="0" xfId="0" applyFont="1" applyFill="1" applyBorder="1" applyAlignment="1">
      <alignment horizontal="left" vertical="center"/>
    </xf>
    <xf numFmtId="1" fontId="16" fillId="0" borderId="0" xfId="0" applyNumberFormat="1" applyFont="1" applyFill="1" applyBorder="1" applyAlignment="1">
      <alignment vertical="center"/>
    </xf>
    <xf numFmtId="0" fontId="16" fillId="0" borderId="0" xfId="0" applyFont="1" applyFill="1" applyBorder="1" applyAlignment="1">
      <alignment vertical="top"/>
    </xf>
    <xf numFmtId="1" fontId="16" fillId="0" borderId="0" xfId="0" applyNumberFormat="1" applyFont="1" applyFill="1" applyBorder="1" applyAlignment="1">
      <alignment vertical="top"/>
    </xf>
    <xf numFmtId="1" fontId="16" fillId="0" borderId="0" xfId="0" applyNumberFormat="1" applyFont="1" applyFill="1" applyBorder="1" applyAlignment="1"/>
    <xf numFmtId="1" fontId="0" fillId="0" borderId="0" xfId="0" applyNumberFormat="1" applyFill="1" applyBorder="1" applyAlignment="1"/>
    <xf numFmtId="1" fontId="18" fillId="5" borderId="0" xfId="0" applyNumberFormat="1" applyFont="1" applyFill="1" applyBorder="1" applyAlignment="1">
      <alignment vertical="center" wrapText="1"/>
    </xf>
    <xf numFmtId="0" fontId="16" fillId="0" borderId="0" xfId="0" applyFont="1" applyBorder="1" applyAlignment="1">
      <alignment vertical="center"/>
    </xf>
    <xf numFmtId="0" fontId="0" fillId="5" borderId="0" xfId="0" applyFill="1" applyBorder="1" applyAlignment="1"/>
    <xf numFmtId="1" fontId="0" fillId="5" borderId="0" xfId="0" applyNumberFormat="1" applyFill="1" applyBorder="1" applyAlignment="1"/>
    <xf numFmtId="0" fontId="16" fillId="0" borderId="7" xfId="0" applyFont="1" applyFill="1" applyBorder="1" applyAlignment="1">
      <alignment vertical="top"/>
    </xf>
    <xf numFmtId="165" fontId="16" fillId="0" borderId="0" xfId="2" applyFont="1" applyFill="1" applyBorder="1" applyAlignment="1"/>
    <xf numFmtId="164" fontId="16" fillId="0" borderId="0" xfId="3" applyFont="1" applyFill="1" applyBorder="1" applyAlignment="1"/>
    <xf numFmtId="165" fontId="18" fillId="5" borderId="0" xfId="2" applyFont="1" applyFill="1" applyBorder="1" applyAlignment="1">
      <alignment vertical="center"/>
    </xf>
    <xf numFmtId="165" fontId="16" fillId="0" borderId="0" xfId="2" applyFont="1" applyFill="1" applyBorder="1" applyAlignment="1">
      <alignment vertical="center"/>
    </xf>
    <xf numFmtId="165" fontId="16" fillId="0" borderId="0" xfId="2" applyFont="1" applyFill="1" applyBorder="1" applyAlignment="1">
      <alignment vertical="top"/>
    </xf>
    <xf numFmtId="165" fontId="17" fillId="0" borderId="0" xfId="2" applyFont="1" applyBorder="1" applyAlignment="1">
      <alignment vertical="center"/>
    </xf>
    <xf numFmtId="165" fontId="16" fillId="0" borderId="0" xfId="2" applyFont="1" applyBorder="1" applyAlignment="1">
      <alignment vertical="center"/>
    </xf>
    <xf numFmtId="0" fontId="4" fillId="0" borderId="0" xfId="0" applyFont="1" applyBorder="1" applyAlignment="1">
      <alignment vertical="center"/>
    </xf>
    <xf numFmtId="165" fontId="0" fillId="0" borderId="0" xfId="2" applyFont="1" applyFill="1" applyBorder="1" applyAlignment="1"/>
    <xf numFmtId="0" fontId="12" fillId="0" borderId="0" xfId="0" applyFont="1" applyAlignment="1">
      <alignment vertical="center"/>
    </xf>
    <xf numFmtId="0" fontId="0" fillId="0" borderId="0" xfId="0" applyFont="1" applyFill="1" applyBorder="1" applyAlignment="1"/>
    <xf numFmtId="0" fontId="8" fillId="0" borderId="0" xfId="0" applyFont="1" applyAlignment="1">
      <alignment horizontal="justify" vertical="center"/>
    </xf>
    <xf numFmtId="0" fontId="11" fillId="0" borderId="0" xfId="0" applyFont="1" applyAlignment="1">
      <alignment horizontal="justify" vertical="center"/>
    </xf>
    <xf numFmtId="0" fontId="16" fillId="8" borderId="0" xfId="0" applyFont="1" applyFill="1" applyBorder="1" applyAlignment="1">
      <alignment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18" fillId="5" borderId="0" xfId="0" applyFont="1" applyFill="1" applyBorder="1" applyAlignment="1">
      <alignment vertical="center" wrapText="1"/>
    </xf>
    <xf numFmtId="0" fontId="18" fillId="5" borderId="0" xfId="0" applyFont="1" applyFill="1" applyBorder="1" applyAlignment="1">
      <alignment vertical="center"/>
    </xf>
    <xf numFmtId="0" fontId="16" fillId="7" borderId="0" xfId="0" applyFont="1" applyFill="1" applyBorder="1" applyAlignment="1">
      <alignment vertical="center"/>
    </xf>
    <xf numFmtId="0" fontId="2" fillId="5" borderId="1" xfId="0" applyFont="1" applyFill="1" applyBorder="1"/>
    <xf numFmtId="0" fontId="2" fillId="5" borderId="1" xfId="0" applyFont="1" applyFill="1" applyBorder="1" applyAlignment="1">
      <alignment horizontal="left" vertical="center" indent="5"/>
    </xf>
    <xf numFmtId="0" fontId="2" fillId="0" borderId="1" xfId="0" applyFont="1" applyBorder="1" applyAlignment="1"/>
    <xf numFmtId="0" fontId="20" fillId="0" borderId="0" xfId="1" applyFont="1" applyFill="1" applyBorder="1" applyAlignment="1"/>
    <xf numFmtId="0" fontId="16" fillId="0" borderId="0" xfId="0" applyFont="1" applyBorder="1" applyAlignment="1">
      <alignment vertical="center" wrapText="1"/>
    </xf>
    <xf numFmtId="3" fontId="16" fillId="0" borderId="0" xfId="0" applyNumberFormat="1" applyFont="1" applyFill="1" applyBorder="1" applyAlignment="1">
      <alignment vertical="center"/>
    </xf>
    <xf numFmtId="0" fontId="20" fillId="0" borderId="7" xfId="1" applyFont="1" applyFill="1" applyBorder="1" applyAlignment="1">
      <alignment vertical="top"/>
    </xf>
    <xf numFmtId="0" fontId="2" fillId="0" borderId="7" xfId="0" applyFont="1" applyFill="1" applyBorder="1" applyAlignment="1">
      <alignment vertical="top"/>
    </xf>
    <xf numFmtId="0" fontId="1" fillId="5" borderId="0" xfId="0" applyFont="1" applyFill="1" applyBorder="1" applyAlignment="1">
      <alignment horizontal="left" vertical="center" wrapText="1"/>
    </xf>
    <xf numFmtId="0" fontId="20" fillId="0" borderId="0" xfId="1" applyFont="1" applyFill="1" applyBorder="1" applyAlignment="1">
      <alignment vertical="center"/>
    </xf>
    <xf numFmtId="0" fontId="20" fillId="0" borderId="0" xfId="1" applyFont="1" applyFill="1" applyBorder="1" applyAlignment="1">
      <alignment vertical="top"/>
    </xf>
    <xf numFmtId="3" fontId="20" fillId="0" borderId="0" xfId="1" applyNumberFormat="1" applyFont="1" applyFill="1" applyBorder="1" applyAlignment="1">
      <alignment vertical="center"/>
    </xf>
    <xf numFmtId="0" fontId="4" fillId="0" borderId="0" xfId="0" applyFont="1" applyFill="1" applyBorder="1" applyAlignment="1">
      <alignment vertical="center" wrapText="1"/>
    </xf>
    <xf numFmtId="0" fontId="16" fillId="0" borderId="0" xfId="0" applyFont="1" applyBorder="1" applyAlignment="1"/>
    <xf numFmtId="49" fontId="19" fillId="3" borderId="0" xfId="0" applyNumberFormat="1" applyFont="1" applyFill="1" applyBorder="1" applyAlignment="1">
      <alignment vertical="center"/>
    </xf>
    <xf numFmtId="0" fontId="5" fillId="3" borderId="0" xfId="0" applyFont="1" applyFill="1" applyBorder="1" applyAlignment="1"/>
    <xf numFmtId="0" fontId="16" fillId="8" borderId="0" xfId="0" applyFont="1" applyFill="1" applyBorder="1" applyAlignment="1"/>
    <xf numFmtId="0" fontId="16" fillId="7" borderId="0" xfId="0" applyFont="1" applyFill="1" applyBorder="1" applyAlignment="1"/>
    <xf numFmtId="0" fontId="0" fillId="0" borderId="0" xfId="0" applyBorder="1" applyAlignment="1"/>
    <xf numFmtId="49" fontId="19" fillId="0" borderId="0" xfId="0" applyNumberFormat="1" applyFont="1" applyFill="1" applyBorder="1" applyAlignment="1">
      <alignment vertical="center"/>
    </xf>
    <xf numFmtId="1" fontId="19" fillId="2" borderId="0" xfId="0" applyNumberFormat="1" applyFont="1" applyFill="1" applyBorder="1" applyAlignment="1">
      <alignment vertical="center"/>
    </xf>
    <xf numFmtId="0" fontId="18" fillId="4" borderId="0" xfId="0" applyFont="1" applyFill="1" applyBorder="1" applyAlignment="1"/>
    <xf numFmtId="0" fontId="19" fillId="4" borderId="0" xfId="0" applyFont="1" applyFill="1" applyBorder="1" applyAlignment="1">
      <alignment vertical="center"/>
    </xf>
    <xf numFmtId="0" fontId="18" fillId="0" borderId="0" xfId="0" applyFont="1" applyBorder="1" applyAlignment="1">
      <alignment vertical="center"/>
    </xf>
    <xf numFmtId="0" fontId="18" fillId="7" borderId="0" xfId="0" applyFont="1" applyFill="1" applyBorder="1" applyAlignment="1">
      <alignment vertical="center"/>
    </xf>
    <xf numFmtId="0" fontId="19" fillId="7" borderId="0" xfId="0" applyFont="1" applyFill="1" applyBorder="1" applyAlignment="1">
      <alignment vertical="center"/>
    </xf>
    <xf numFmtId="0" fontId="10" fillId="0" borderId="0" xfId="0" applyFont="1" applyBorder="1" applyAlignment="1">
      <alignment horizontal="left" vertical="center"/>
    </xf>
    <xf numFmtId="1" fontId="0" fillId="0" borderId="0" xfId="0" applyNumberFormat="1" applyBorder="1" applyAlignment="1"/>
    <xf numFmtId="0" fontId="0" fillId="4" borderId="0" xfId="0" applyFill="1" applyBorder="1" applyAlignment="1"/>
    <xf numFmtId="0" fontId="0" fillId="4" borderId="0" xfId="0" applyFont="1" applyFill="1" applyBorder="1" applyAlignment="1"/>
    <xf numFmtId="0" fontId="0" fillId="8" borderId="0" xfId="0" applyFill="1" applyBorder="1" applyAlignment="1"/>
    <xf numFmtId="0" fontId="0" fillId="7" borderId="0" xfId="0" applyFill="1" applyBorder="1" applyAlignment="1"/>
    <xf numFmtId="1" fontId="0" fillId="0" borderId="0" xfId="0" applyNumberFormat="1" applyFill="1" applyBorder="1" applyAlignment="1">
      <alignment wrapText="1"/>
    </xf>
    <xf numFmtId="1" fontId="4" fillId="0" borderId="0" xfId="0" applyNumberFormat="1" applyFont="1" applyFill="1" applyBorder="1" applyAlignment="1">
      <alignment vertical="center"/>
    </xf>
    <xf numFmtId="0" fontId="24" fillId="0" borderId="0" xfId="0" applyFont="1" applyAlignment="1">
      <alignment horizontal="left" vertical="center" indent="4"/>
    </xf>
    <xf numFmtId="49" fontId="25" fillId="5" borderId="0" xfId="0" applyNumberFormat="1" applyFont="1" applyFill="1" applyBorder="1" applyAlignment="1">
      <alignment vertical="center" wrapText="1"/>
    </xf>
    <xf numFmtId="0" fontId="26" fillId="5" borderId="0" xfId="0" applyFont="1" applyFill="1" applyBorder="1" applyAlignment="1">
      <alignment horizontal="left" vertical="center" wrapText="1"/>
    </xf>
    <xf numFmtId="0" fontId="27" fillId="0" borderId="0" xfId="0" applyFont="1" applyFill="1" applyBorder="1" applyAlignment="1">
      <alignment vertical="center"/>
    </xf>
    <xf numFmtId="0" fontId="28" fillId="0" borderId="0" xfId="0" applyFont="1" applyFill="1" applyBorder="1" applyAlignment="1">
      <alignment vertical="center"/>
    </xf>
    <xf numFmtId="0" fontId="27" fillId="0" borderId="0" xfId="0" applyFont="1" applyFill="1" applyBorder="1" applyAlignment="1"/>
    <xf numFmtId="0" fontId="27" fillId="0" borderId="0" xfId="0" applyFont="1" applyFill="1" applyBorder="1" applyAlignment="1">
      <alignment vertical="top"/>
    </xf>
    <xf numFmtId="0" fontId="27" fillId="0" borderId="0" xfId="0" applyFont="1" applyFill="1" applyBorder="1" applyAlignment="1">
      <alignment vertical="center" wrapText="1"/>
    </xf>
    <xf numFmtId="0" fontId="16" fillId="0" borderId="0" xfId="0" applyFont="1" applyFill="1" applyBorder="1" applyAlignment="1">
      <alignment vertical="top" wrapText="1"/>
    </xf>
    <xf numFmtId="0" fontId="0" fillId="0" borderId="0" xfId="0" applyAlignment="1">
      <alignment wrapText="1"/>
    </xf>
    <xf numFmtId="0" fontId="9" fillId="0" borderId="1" xfId="0" applyFont="1" applyBorder="1" applyAlignment="1">
      <alignment horizontal="center" textRotation="90"/>
    </xf>
    <xf numFmtId="0" fontId="2" fillId="0" borderId="1" xfId="0" applyFont="1" applyBorder="1" applyAlignment="1">
      <alignment horizontal="center" textRotation="90"/>
    </xf>
    <xf numFmtId="0" fontId="2" fillId="0" borderId="8" xfId="0" applyFont="1" applyFill="1" applyBorder="1" applyAlignment="1">
      <alignment horizontal="center" textRotation="90"/>
    </xf>
    <xf numFmtId="0" fontId="9" fillId="0" borderId="1" xfId="0" applyFont="1" applyBorder="1" applyAlignment="1">
      <alignment horizontal="center"/>
    </xf>
    <xf numFmtId="0" fontId="2" fillId="0" borderId="1" xfId="0" applyFont="1" applyBorder="1" applyAlignment="1">
      <alignment horizontal="center"/>
    </xf>
    <xf numFmtId="0" fontId="2" fillId="0" borderId="8" xfId="0" applyFont="1" applyFill="1" applyBorder="1" applyAlignment="1">
      <alignment horizontal="center"/>
    </xf>
    <xf numFmtId="0" fontId="2" fillId="0" borderId="1" xfId="0" applyFont="1" applyFill="1" applyBorder="1" applyAlignment="1">
      <alignment horizontal="center"/>
    </xf>
    <xf numFmtId="0" fontId="2" fillId="0" borderId="8" xfId="0" applyFont="1" applyBorder="1" applyAlignment="1">
      <alignment horizontal="center"/>
    </xf>
    <xf numFmtId="0" fontId="16" fillId="4" borderId="0" xfId="0" applyFont="1" applyFill="1" applyBorder="1" applyAlignment="1">
      <alignment wrapText="1"/>
    </xf>
    <xf numFmtId="0" fontId="16" fillId="4" borderId="0" xfId="0" applyFont="1" applyFill="1" applyBorder="1" applyAlignment="1">
      <alignment vertical="center" wrapText="1"/>
    </xf>
    <xf numFmtId="0" fontId="16" fillId="4" borderId="0" xfId="0" applyFont="1" applyFill="1" applyBorder="1" applyAlignment="1">
      <alignment vertical="top" wrapText="1"/>
    </xf>
    <xf numFmtId="49" fontId="31" fillId="6" borderId="1" xfId="0" applyNumberFormat="1" applyFont="1" applyFill="1" applyBorder="1" applyAlignment="1">
      <alignment horizontal="left" vertical="center" wrapText="1"/>
    </xf>
    <xf numFmtId="0" fontId="31" fillId="6" borderId="0"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 xfId="0" applyFont="1" applyFill="1" applyBorder="1" applyAlignment="1">
      <alignment horizontal="left" wrapText="1"/>
    </xf>
    <xf numFmtId="0" fontId="33" fillId="0" borderId="1" xfId="1"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Alignment="1">
      <alignment horizontal="left" vertical="center" wrapText="1"/>
    </xf>
    <xf numFmtId="3" fontId="11" fillId="0" borderId="1" xfId="0" applyNumberFormat="1" applyFont="1" applyFill="1" applyBorder="1" applyAlignment="1">
      <alignment horizontal="left" vertical="center" wrapText="1"/>
    </xf>
    <xf numFmtId="0" fontId="29" fillId="0" borderId="1" xfId="1" applyFont="1" applyFill="1" applyBorder="1" applyAlignment="1">
      <alignment horizontal="left" vertical="center" wrapText="1"/>
    </xf>
    <xf numFmtId="0" fontId="32" fillId="0" borderId="0" xfId="0" applyFont="1" applyBorder="1" applyAlignment="1">
      <alignment horizontal="left" vertical="center" wrapText="1"/>
    </xf>
    <xf numFmtId="0" fontId="30" fillId="0" borderId="0" xfId="0" applyFont="1" applyFill="1" applyBorder="1" applyAlignment="1">
      <alignment horizontal="left" wrapText="1"/>
    </xf>
    <xf numFmtId="0" fontId="11" fillId="0" borderId="0" xfId="0" applyFont="1"/>
    <xf numFmtId="0" fontId="3" fillId="0" borderId="0" xfId="1" applyAlignment="1">
      <alignment horizontal="justify" vertical="center"/>
    </xf>
    <xf numFmtId="0" fontId="32" fillId="0" borderId="1"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1" xfId="0" applyFont="1" applyBorder="1"/>
    <xf numFmtId="0" fontId="32" fillId="0" borderId="1" xfId="0" applyFont="1" applyBorder="1" applyAlignment="1">
      <alignment vertical="center"/>
    </xf>
    <xf numFmtId="0" fontId="34" fillId="0" borderId="1" xfId="1" applyFont="1" applyBorder="1"/>
    <xf numFmtId="0" fontId="34" fillId="0" borderId="1" xfId="1" applyFont="1" applyBorder="1" applyAlignment="1">
      <alignment vertical="center"/>
    </xf>
    <xf numFmtId="0" fontId="32" fillId="0" borderId="1" xfId="0" applyFont="1" applyBorder="1" applyAlignment="1">
      <alignment horizontal="justify" vertical="center"/>
    </xf>
    <xf numFmtId="0" fontId="16" fillId="0" borderId="2" xfId="0" applyFont="1" applyFill="1" applyBorder="1" applyAlignment="1"/>
    <xf numFmtId="0" fontId="16" fillId="0" borderId="0" xfId="0" applyFont="1" applyFill="1" applyBorder="1" applyAlignment="1"/>
    <xf numFmtId="0" fontId="16" fillId="0" borderId="2" xfId="0" applyFont="1" applyBorder="1" applyAlignment="1"/>
    <xf numFmtId="0" fontId="16" fillId="0" borderId="0" xfId="0" applyFont="1" applyBorder="1" applyAlignment="1"/>
  </cellXfs>
  <cellStyles count="4">
    <cellStyle name="Гиперссылка" xfId="1" builtinId="8"/>
    <cellStyle name="Денежный" xfId="3" builtinId="4"/>
    <cellStyle name="Обычный" xfId="0" builtinId="0"/>
    <cellStyle name="Финансовый" xfId="2" builtinId="3"/>
  </cellStyles>
  <dxfs count="0"/>
  <tableStyles count="0" defaultTableStyle="TableStyleMedium2" defaultPivotStyle="PivotStyleLight16"/>
  <colors>
    <mruColors>
      <color rgb="FF000099"/>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Знакомы с РЭЦЦА</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'О Рецца'!$B$33:$B$34</c:f>
              <c:strCache>
                <c:ptCount val="2"/>
                <c:pt idx="0">
                  <c:v>Знакомы с деятельностью РЕЦЦА</c:v>
                </c:pt>
                <c:pt idx="1">
                  <c:v>Не знают о РЕЦЦА</c:v>
                </c:pt>
              </c:strCache>
            </c:strRef>
          </c:cat>
          <c:val>
            <c:numRef>
              <c:f>'О Рецца'!$C$33:$C$34</c:f>
              <c:numCache>
                <c:formatCode>General</c:formatCode>
                <c:ptCount val="2"/>
                <c:pt idx="0">
                  <c:v>24</c:v>
                </c:pt>
                <c:pt idx="1">
                  <c:v>3</c:v>
                </c:pt>
              </c:numCache>
            </c:numRef>
          </c:val>
          <c:extLst>
            <c:ext xmlns:c16="http://schemas.microsoft.com/office/drawing/2014/chart" uri="{C3380CC4-5D6E-409C-BE32-E72D297353CC}">
              <c16:uniqueId val="{00000000-A61D-4D07-9CFA-D4F9C0696709}"/>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Направления</a:t>
            </a:r>
            <a:r>
              <a:rPr lang="ru-RU" baseline="0"/>
              <a:t> деятельности НПО </a:t>
            </a:r>
            <a:endParaRPr lang="ru-RU"/>
          </a:p>
        </c:rich>
      </c:tx>
      <c:overlay val="0"/>
    </c:title>
    <c:autoTitleDeleted val="0"/>
    <c:plotArea>
      <c:layout>
        <c:manualLayout>
          <c:layoutTarget val="inner"/>
          <c:xMode val="edge"/>
          <c:yMode val="edge"/>
          <c:x val="0.66625496860525157"/>
          <c:y val="7.3216927870583676E-2"/>
          <c:w val="0.29245839271633167"/>
          <c:h val="0.86083609430031971"/>
        </c:manualLayout>
      </c:layout>
      <c:barChart>
        <c:barDir val="bar"/>
        <c:grouping val="clustered"/>
        <c:varyColors val="0"/>
        <c:ser>
          <c:idx val="0"/>
          <c:order val="0"/>
          <c:tx>
            <c:strRef>
              <c:f>деятельн!$C$53</c:f>
              <c:strCache>
                <c:ptCount val="1"/>
                <c:pt idx="0">
                  <c:v>кол-во НПО </c:v>
                </c:pt>
              </c:strCache>
            </c:strRef>
          </c:tx>
          <c:invertIfNegative val="0"/>
          <c:cat>
            <c:strRef>
              <c:f>деятельн!$B$54:$B$74</c:f>
              <c:strCache>
                <c:ptCount val="21"/>
                <c:pt idx="0">
                  <c:v>Волонтерская деятельность </c:v>
                </c:pt>
                <c:pt idx="1">
                  <c:v>Экологическая безопасность, пищевая безопасность </c:v>
                </c:pt>
                <c:pt idx="2">
                  <c:v>Гендерное равенство </c:v>
                </c:pt>
                <c:pt idx="3">
                  <c:v>Здравоохранение, человеческое развитие </c:v>
                </c:pt>
                <c:pt idx="4">
                  <c:v>Геокатастрофы, стихийные бедствия </c:v>
                </c:pt>
                <c:pt idx="5">
                  <c:v>Традиционные экологические знания </c:v>
                </c:pt>
                <c:pt idx="6">
                  <c:v>Журналистика</c:v>
                </c:pt>
                <c:pt idx="7">
                  <c:v>ГИС, мониторинг и оценка</c:v>
                </c:pt>
                <c:pt idx="8">
                  <c:v>Сельское хозяйство, органическое с-х, сертификация орг.продукции</c:v>
                </c:pt>
                <c:pt idx="9">
                  <c:v>Поддержка местных инициатив, местные институты </c:v>
                </c:pt>
                <c:pt idx="10">
                  <c:v>Гражданский сектор </c:v>
                </c:pt>
                <c:pt idx="11">
                  <c:v>Устойчивая энергетика, энергоэффективность </c:v>
                </c:pt>
                <c:pt idx="12">
                  <c:v>Сохранение биоразнообразия </c:v>
                </c:pt>
                <c:pt idx="13">
                  <c:v>Законодательство</c:v>
                </c:pt>
                <c:pt idx="14">
                  <c:v>Управление природными ресурсами (лес, пастбище)</c:v>
                </c:pt>
                <c:pt idx="15">
                  <c:v>Управление водными ресурсами</c:v>
                </c:pt>
                <c:pt idx="16">
                  <c:v>Цели устойчивого развития</c:v>
                </c:pt>
                <c:pt idx="17">
                  <c:v>Экология </c:v>
                </c:pt>
                <c:pt idx="18">
                  <c:v>Изменение климата</c:v>
                </c:pt>
                <c:pt idx="19">
                  <c:v>Образование, экологическое информирование населения </c:v>
                </c:pt>
                <c:pt idx="20">
                  <c:v>Окружающая среда</c:v>
                </c:pt>
              </c:strCache>
            </c:strRef>
          </c:cat>
          <c:val>
            <c:numRef>
              <c:f>деятельн!$C$54:$C$74</c:f>
              <c:numCache>
                <c:formatCode>General</c:formatCode>
                <c:ptCount val="21"/>
                <c:pt idx="0">
                  <c:v>1</c:v>
                </c:pt>
                <c:pt idx="1">
                  <c:v>1</c:v>
                </c:pt>
                <c:pt idx="2">
                  <c:v>2</c:v>
                </c:pt>
                <c:pt idx="3">
                  <c:v>2</c:v>
                </c:pt>
                <c:pt idx="4">
                  <c:v>3</c:v>
                </c:pt>
                <c:pt idx="5">
                  <c:v>3</c:v>
                </c:pt>
                <c:pt idx="6">
                  <c:v>4</c:v>
                </c:pt>
                <c:pt idx="7">
                  <c:v>4</c:v>
                </c:pt>
                <c:pt idx="8">
                  <c:v>5</c:v>
                </c:pt>
                <c:pt idx="9">
                  <c:v>5</c:v>
                </c:pt>
                <c:pt idx="10">
                  <c:v>7</c:v>
                </c:pt>
                <c:pt idx="11">
                  <c:v>7</c:v>
                </c:pt>
                <c:pt idx="12">
                  <c:v>7</c:v>
                </c:pt>
                <c:pt idx="13">
                  <c:v>8</c:v>
                </c:pt>
                <c:pt idx="14">
                  <c:v>8</c:v>
                </c:pt>
                <c:pt idx="15">
                  <c:v>11</c:v>
                </c:pt>
                <c:pt idx="16">
                  <c:v>18</c:v>
                </c:pt>
                <c:pt idx="17">
                  <c:v>20</c:v>
                </c:pt>
                <c:pt idx="18">
                  <c:v>23</c:v>
                </c:pt>
                <c:pt idx="19">
                  <c:v>24</c:v>
                </c:pt>
                <c:pt idx="20">
                  <c:v>25</c:v>
                </c:pt>
              </c:numCache>
            </c:numRef>
          </c:val>
          <c:extLst>
            <c:ext xmlns:c16="http://schemas.microsoft.com/office/drawing/2014/chart" uri="{C3380CC4-5D6E-409C-BE32-E72D297353CC}">
              <c16:uniqueId val="{00000000-CAB6-4606-94DE-0559A7A0084B}"/>
            </c:ext>
          </c:extLst>
        </c:ser>
        <c:dLbls>
          <c:showLegendKey val="0"/>
          <c:showVal val="0"/>
          <c:showCatName val="0"/>
          <c:showSerName val="0"/>
          <c:showPercent val="0"/>
          <c:showBubbleSize val="0"/>
        </c:dLbls>
        <c:gapWidth val="150"/>
        <c:axId val="150921216"/>
        <c:axId val="150922752"/>
      </c:barChart>
      <c:catAx>
        <c:axId val="150921216"/>
        <c:scaling>
          <c:orientation val="minMax"/>
        </c:scaling>
        <c:delete val="0"/>
        <c:axPos val="l"/>
        <c:numFmt formatCode="General" sourceLinked="0"/>
        <c:majorTickMark val="out"/>
        <c:minorTickMark val="none"/>
        <c:tickLblPos val="nextTo"/>
        <c:txPr>
          <a:bodyPr/>
          <a:lstStyle/>
          <a:p>
            <a:pPr>
              <a:defRPr sz="900">
                <a:latin typeface="Arial Narrow" pitchFamily="34" charset="0"/>
              </a:defRPr>
            </a:pPr>
            <a:endParaRPr lang="LID4096"/>
          </a:p>
        </c:txPr>
        <c:crossAx val="150922752"/>
        <c:crosses val="autoZero"/>
        <c:auto val="1"/>
        <c:lblAlgn val="r"/>
        <c:lblOffset val="100"/>
        <c:noMultiLvlLbl val="0"/>
      </c:catAx>
      <c:valAx>
        <c:axId val="150922752"/>
        <c:scaling>
          <c:orientation val="minMax"/>
        </c:scaling>
        <c:delete val="0"/>
        <c:axPos val="b"/>
        <c:numFmt formatCode="General" sourceLinked="1"/>
        <c:majorTickMark val="out"/>
        <c:minorTickMark val="none"/>
        <c:tickLblPos val="nextTo"/>
        <c:crossAx val="150921216"/>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лист!$B$34:$B$54</c:f>
              <c:strCache>
                <c:ptCount val="21"/>
                <c:pt idx="0">
                  <c:v>Экологическая безопасность, пищевая безопасность, хим.загрязнения</c:v>
                </c:pt>
                <c:pt idx="1">
                  <c:v>Гражданский сектор </c:v>
                </c:pt>
                <c:pt idx="2">
                  <c:v>Распространение информации, </c:v>
                </c:pt>
                <c:pt idx="3">
                  <c:v>Геокатастрофы, стихийные бедствия </c:v>
                </c:pt>
                <c:pt idx="4">
                  <c:v>ГИС, мониторинг  и оценка </c:v>
                </c:pt>
                <c:pt idx="5">
                  <c:v>ООПТ </c:v>
                </c:pt>
                <c:pt idx="6">
                  <c:v>Управление отходами с Иссык-Кульской области </c:v>
                </c:pt>
                <c:pt idx="7">
                  <c:v>Зеленая экономика, зеленый рост </c:v>
                </c:pt>
                <c:pt idx="8">
                  <c:v>Традиционные знания, традиционные культурные практики</c:v>
                </c:pt>
                <c:pt idx="9">
                  <c:v>Изменение климата</c:v>
                </c:pt>
                <c:pt idx="10">
                  <c:v>Управление водными ресурсами</c:v>
                </c:pt>
                <c:pt idx="11">
                  <c:v>Поддержка местных инициатив, повышение потенциала, местные институты, ОМСУ</c:v>
                </c:pt>
                <c:pt idx="12">
                  <c:v>Сохранение биоразнообразия</c:v>
                </c:pt>
                <c:pt idx="13">
                  <c:v>Экология </c:v>
                </c:pt>
                <c:pt idx="14">
                  <c:v>Цели устойчивого развития</c:v>
                </c:pt>
                <c:pt idx="15">
                  <c:v>Образование </c:v>
                </c:pt>
                <c:pt idx="16">
                  <c:v>Управление природными ресурсами (лес, пастбище)</c:v>
                </c:pt>
                <c:pt idx="17">
                  <c:v>Сельское хозяйство</c:v>
                </c:pt>
                <c:pt idx="18">
                  <c:v>Участие в семинарах, КС, обмен опытом и знаниями </c:v>
                </c:pt>
                <c:pt idx="19">
                  <c:v>Охрана окружающей среды</c:v>
                </c:pt>
                <c:pt idx="20">
                  <c:v>совместные проекты </c:v>
                </c:pt>
              </c:strCache>
            </c:strRef>
          </c:cat>
          <c:val>
            <c:numRef>
              <c:f>лист!$C$34:$C$54</c:f>
              <c:numCache>
                <c:formatCode>General</c:formatCode>
                <c:ptCount val="21"/>
                <c:pt idx="0">
                  <c:v>1</c:v>
                </c:pt>
                <c:pt idx="1">
                  <c:v>1</c:v>
                </c:pt>
                <c:pt idx="2">
                  <c:v>1</c:v>
                </c:pt>
                <c:pt idx="3">
                  <c:v>1</c:v>
                </c:pt>
                <c:pt idx="4">
                  <c:v>1</c:v>
                </c:pt>
                <c:pt idx="5">
                  <c:v>1</c:v>
                </c:pt>
                <c:pt idx="6">
                  <c:v>1</c:v>
                </c:pt>
                <c:pt idx="7">
                  <c:v>1</c:v>
                </c:pt>
                <c:pt idx="8">
                  <c:v>2</c:v>
                </c:pt>
                <c:pt idx="9">
                  <c:v>3</c:v>
                </c:pt>
                <c:pt idx="10">
                  <c:v>3</c:v>
                </c:pt>
                <c:pt idx="11">
                  <c:v>3</c:v>
                </c:pt>
                <c:pt idx="12">
                  <c:v>3</c:v>
                </c:pt>
                <c:pt idx="13">
                  <c:v>4</c:v>
                </c:pt>
                <c:pt idx="14">
                  <c:v>4</c:v>
                </c:pt>
                <c:pt idx="15">
                  <c:v>4</c:v>
                </c:pt>
                <c:pt idx="16">
                  <c:v>4</c:v>
                </c:pt>
                <c:pt idx="17">
                  <c:v>5</c:v>
                </c:pt>
                <c:pt idx="18">
                  <c:v>5</c:v>
                </c:pt>
                <c:pt idx="19">
                  <c:v>6</c:v>
                </c:pt>
                <c:pt idx="20">
                  <c:v>10</c:v>
                </c:pt>
              </c:numCache>
            </c:numRef>
          </c:val>
          <c:extLst>
            <c:ext xmlns:c16="http://schemas.microsoft.com/office/drawing/2014/chart" uri="{C3380CC4-5D6E-409C-BE32-E72D297353CC}">
              <c16:uniqueId val="{00000000-2898-413F-9B15-D4E4DAB76478}"/>
            </c:ext>
          </c:extLst>
        </c:ser>
        <c:dLbls>
          <c:showLegendKey val="0"/>
          <c:showVal val="1"/>
          <c:showCatName val="0"/>
          <c:showSerName val="0"/>
          <c:showPercent val="0"/>
          <c:showBubbleSize val="0"/>
        </c:dLbls>
        <c:gapWidth val="75"/>
        <c:axId val="156449792"/>
        <c:axId val="156465024"/>
      </c:barChart>
      <c:catAx>
        <c:axId val="156449792"/>
        <c:scaling>
          <c:orientation val="minMax"/>
        </c:scaling>
        <c:delete val="0"/>
        <c:axPos val="l"/>
        <c:numFmt formatCode="General" sourceLinked="0"/>
        <c:majorTickMark val="none"/>
        <c:minorTickMark val="none"/>
        <c:tickLblPos val="nextTo"/>
        <c:txPr>
          <a:bodyPr/>
          <a:lstStyle/>
          <a:p>
            <a:pPr>
              <a:defRPr sz="900"/>
            </a:pPr>
            <a:endParaRPr lang="LID4096"/>
          </a:p>
        </c:txPr>
        <c:crossAx val="156465024"/>
        <c:crosses val="autoZero"/>
        <c:auto val="1"/>
        <c:lblAlgn val="ctr"/>
        <c:lblOffset val="100"/>
        <c:noMultiLvlLbl val="0"/>
      </c:catAx>
      <c:valAx>
        <c:axId val="156465024"/>
        <c:scaling>
          <c:orientation val="minMax"/>
        </c:scaling>
        <c:delete val="0"/>
        <c:axPos val="b"/>
        <c:numFmt formatCode="General" sourceLinked="1"/>
        <c:majorTickMark val="none"/>
        <c:minorTickMark val="none"/>
        <c:tickLblPos val="nextTo"/>
        <c:crossAx val="1564497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Откуда</a:t>
            </a:r>
            <a:r>
              <a:rPr lang="ru-RU" baseline="0"/>
              <a:t> вы узнали о РЭЦЦА</a:t>
            </a:r>
            <a:endParaRPr lang="ru-RU"/>
          </a:p>
        </c:rich>
      </c:tx>
      <c:overlay val="0"/>
    </c:title>
    <c:autoTitleDeleted val="0"/>
    <c:plotArea>
      <c:layout>
        <c:manualLayout>
          <c:layoutTarget val="inner"/>
          <c:xMode val="edge"/>
          <c:yMode val="edge"/>
          <c:x val="0.30569881889763778"/>
          <c:y val="0.33582895888014003"/>
          <c:w val="0.33582480314960628"/>
          <c:h val="0.55970800524934383"/>
        </c:manualLayout>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'О Рецца'!$B$61:$B$66</c:f>
              <c:strCache>
                <c:ptCount val="6"/>
                <c:pt idx="0">
                  <c:v> Откуда Вы узнали о РЭЦЦА?</c:v>
                </c:pt>
                <c:pt idx="1">
                  <c:v>А) интернет</c:v>
                </c:pt>
                <c:pt idx="2">
                  <c:v>Б) рассылка</c:v>
                </c:pt>
                <c:pt idx="3">
                  <c:v>В) от знакомых, партнеров по работе</c:v>
                </c:pt>
                <c:pt idx="4">
                  <c:v>Г) Социальные сети: facebook, twitter, instagramm</c:v>
                </c:pt>
                <c:pt idx="5">
                  <c:v>не помнят откуда узнали, или не знают вообще</c:v>
                </c:pt>
              </c:strCache>
            </c:strRef>
          </c:cat>
          <c:val>
            <c:numRef>
              <c:f>'О Рецца'!$C$61:$C$66</c:f>
              <c:numCache>
                <c:formatCode>General</c:formatCode>
                <c:ptCount val="6"/>
                <c:pt idx="1">
                  <c:v>9</c:v>
                </c:pt>
                <c:pt idx="2">
                  <c:v>15</c:v>
                </c:pt>
                <c:pt idx="3">
                  <c:v>12</c:v>
                </c:pt>
                <c:pt idx="4">
                  <c:v>8</c:v>
                </c:pt>
                <c:pt idx="5">
                  <c:v>2</c:v>
                </c:pt>
              </c:numCache>
            </c:numRef>
          </c:val>
          <c:extLst>
            <c:ext xmlns:c16="http://schemas.microsoft.com/office/drawing/2014/chart" uri="{C3380CC4-5D6E-409C-BE32-E72D297353CC}">
              <c16:uniqueId val="{00000000-3407-4FCC-9623-79D03D67ECDE}"/>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Оцента</a:t>
            </a:r>
            <a:r>
              <a:rPr lang="ru-RU" baseline="0"/>
              <a:t> работы РЭЦЦА</a:t>
            </a:r>
            <a:endParaRPr lang="ru-RU"/>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'О Рецца'!$B$74:$B$80</c:f>
              <c:strCache>
                <c:ptCount val="7"/>
                <c:pt idx="0">
                  <c:v>Как Вы оцениваете работу РЭЦЦА, где 0 – минимальная оценка, 5 – максимальная. Если Вы не знакомы с деятельностью РЭЦЦА, пишите – не знаю</c:v>
                </c:pt>
                <c:pt idx="1">
                  <c:v>0</c:v>
                </c:pt>
                <c:pt idx="2">
                  <c:v>1</c:v>
                </c:pt>
                <c:pt idx="3">
                  <c:v>2</c:v>
                </c:pt>
                <c:pt idx="4">
                  <c:v>3</c:v>
                </c:pt>
                <c:pt idx="5">
                  <c:v>4</c:v>
                </c:pt>
                <c:pt idx="6">
                  <c:v>5</c:v>
                </c:pt>
              </c:strCache>
            </c:strRef>
          </c:cat>
          <c:val>
            <c:numRef>
              <c:f>'О Рецца'!$C$74:$C$80</c:f>
              <c:numCache>
                <c:formatCode>General</c:formatCode>
                <c:ptCount val="7"/>
                <c:pt idx="1">
                  <c:v>0</c:v>
                </c:pt>
                <c:pt idx="2">
                  <c:v>0</c:v>
                </c:pt>
                <c:pt idx="3">
                  <c:v>1</c:v>
                </c:pt>
                <c:pt idx="4">
                  <c:v>0</c:v>
                </c:pt>
                <c:pt idx="5">
                  <c:v>6</c:v>
                </c:pt>
                <c:pt idx="6">
                  <c:v>8</c:v>
                </c:pt>
              </c:numCache>
            </c:numRef>
          </c:val>
          <c:extLst>
            <c:ext xmlns:c16="http://schemas.microsoft.com/office/drawing/2014/chart" uri="{C3380CC4-5D6E-409C-BE32-E72D297353CC}">
              <c16:uniqueId val="{00000000-510D-4D40-A419-7CD481C20F29}"/>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Желание сотрудничать</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'О Рецца'!$B$85:$B$86</c:f>
              <c:strCache>
                <c:ptCount val="2"/>
                <c:pt idx="0">
                  <c:v>да, хотели бы сотрудничать с РЭЦЦА</c:v>
                </c:pt>
                <c:pt idx="1">
                  <c:v>Нет, или нет ответа </c:v>
                </c:pt>
              </c:strCache>
            </c:strRef>
          </c:cat>
          <c:val>
            <c:numRef>
              <c:f>'О Рецца'!$C$85:$C$86</c:f>
              <c:numCache>
                <c:formatCode>General</c:formatCode>
                <c:ptCount val="2"/>
                <c:pt idx="0">
                  <c:v>24</c:v>
                </c:pt>
                <c:pt idx="1">
                  <c:v>3</c:v>
                </c:pt>
              </c:numCache>
            </c:numRef>
          </c:val>
          <c:extLst>
            <c:ext xmlns:c16="http://schemas.microsoft.com/office/drawing/2014/chart" uri="{C3380CC4-5D6E-409C-BE32-E72D297353CC}">
              <c16:uniqueId val="{00000000-7B25-48B3-8E51-F1935C1C9AB4}"/>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Количество проектов  </a:t>
            </a:r>
          </a:p>
        </c:rich>
      </c:tx>
      <c:overlay val="0"/>
    </c:title>
    <c:autoTitleDeleted val="0"/>
    <c:plotArea>
      <c:layout/>
      <c:pieChart>
        <c:varyColors val="1"/>
        <c:ser>
          <c:idx val="0"/>
          <c:order val="0"/>
          <c:tx>
            <c:strRef>
              <c:f>проекты!$G$8</c:f>
              <c:strCache>
                <c:ptCount val="1"/>
                <c:pt idx="0">
                  <c:v>кол-во </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проекты!$F$9:$F$13</c:f>
              <c:strCache>
                <c:ptCount val="5"/>
                <c:pt idx="0">
                  <c:v>Нет совсем</c:v>
                </c:pt>
                <c:pt idx="1">
                  <c:v>кол.во проектов от 1 до 2</c:v>
                </c:pt>
                <c:pt idx="2">
                  <c:v>кол.во проектов от 2 до 3</c:v>
                </c:pt>
                <c:pt idx="3">
                  <c:v>кол.во проектов от 4 до 6</c:v>
                </c:pt>
                <c:pt idx="4">
                  <c:v>кол-во проектов от 7 и выше </c:v>
                </c:pt>
              </c:strCache>
            </c:strRef>
          </c:cat>
          <c:val>
            <c:numRef>
              <c:f>проекты!$G$9:$G$13</c:f>
              <c:numCache>
                <c:formatCode>General</c:formatCode>
                <c:ptCount val="5"/>
                <c:pt idx="0">
                  <c:v>1</c:v>
                </c:pt>
                <c:pt idx="1">
                  <c:v>6</c:v>
                </c:pt>
                <c:pt idx="2">
                  <c:v>3</c:v>
                </c:pt>
                <c:pt idx="3">
                  <c:v>10</c:v>
                </c:pt>
                <c:pt idx="4">
                  <c:v>10</c:v>
                </c:pt>
              </c:numCache>
            </c:numRef>
          </c:val>
          <c:extLst>
            <c:ext xmlns:c16="http://schemas.microsoft.com/office/drawing/2014/chart" uri="{C3380CC4-5D6E-409C-BE32-E72D297353CC}">
              <c16:uniqueId val="{00000000-B3F8-4A16-AD59-8B1C2504C42D}"/>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Членство в сети</a:t>
            </a:r>
          </a:p>
        </c:rich>
      </c:tx>
      <c:overlay val="0"/>
    </c:title>
    <c:autoTitleDeleted val="0"/>
    <c:plotArea>
      <c:layout>
        <c:manualLayout>
          <c:layoutTarget val="inner"/>
          <c:xMode val="edge"/>
          <c:yMode val="edge"/>
          <c:x val="0.1925436043229537"/>
          <c:y val="0.28049765154100198"/>
          <c:w val="0.55895677872427363"/>
          <c:h val="0.62174249715287244"/>
        </c:manualLayout>
      </c:layout>
      <c:pieChart>
        <c:varyColors val="1"/>
        <c:ser>
          <c:idx val="0"/>
          <c:order val="0"/>
          <c:tx>
            <c:strRef>
              <c:f>Сети!$G$10</c:f>
              <c:strCache>
                <c:ptCount val="1"/>
                <c:pt idx="0">
                  <c:v>кол-во </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Сети!$F$11:$F$14</c:f>
              <c:strCache>
                <c:ptCount val="4"/>
                <c:pt idx="0">
                  <c:v>Не состоит</c:v>
                </c:pt>
                <c:pt idx="1">
                  <c:v>Состоит в 1 – 4</c:v>
                </c:pt>
                <c:pt idx="2">
                  <c:v>Состоит в 5-6</c:v>
                </c:pt>
                <c:pt idx="3">
                  <c:v>6 и выше </c:v>
                </c:pt>
              </c:strCache>
            </c:strRef>
          </c:cat>
          <c:val>
            <c:numRef>
              <c:f>Сети!$G$11:$G$14</c:f>
              <c:numCache>
                <c:formatCode>General</c:formatCode>
                <c:ptCount val="4"/>
                <c:pt idx="0">
                  <c:v>10</c:v>
                </c:pt>
                <c:pt idx="1">
                  <c:v>16</c:v>
                </c:pt>
                <c:pt idx="2">
                  <c:v>3</c:v>
                </c:pt>
                <c:pt idx="3">
                  <c:v>1</c:v>
                </c:pt>
              </c:numCache>
            </c:numRef>
          </c:val>
          <c:extLst>
            <c:ext xmlns:c16="http://schemas.microsoft.com/office/drawing/2014/chart" uri="{C3380CC4-5D6E-409C-BE32-E72D297353CC}">
              <c16:uniqueId val="{00000000-AB57-46DD-9BB7-3EBFF947607A}"/>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Участие</a:t>
            </a:r>
            <a:r>
              <a:rPr lang="ru-RU" baseline="0"/>
              <a:t> в Рабочих группах</a:t>
            </a:r>
            <a:endParaRPr lang="ru-RU"/>
          </a:p>
        </c:rich>
      </c:tx>
      <c:overlay val="0"/>
    </c:title>
    <c:autoTitleDeleted val="0"/>
    <c:plotArea>
      <c:layout/>
      <c:pieChart>
        <c:varyColors val="1"/>
        <c:ser>
          <c:idx val="0"/>
          <c:order val="0"/>
          <c:tx>
            <c:strRef>
              <c:f>'раб группа'!$F$7</c:f>
              <c:strCache>
                <c:ptCount val="1"/>
                <c:pt idx="0">
                  <c:v>Кол-во </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'раб группа'!$E$8:$E$10</c:f>
              <c:strCache>
                <c:ptCount val="3"/>
                <c:pt idx="0">
                  <c:v>Не участвует совсем</c:v>
                </c:pt>
                <c:pt idx="1">
                  <c:v>Участвует от 1 до 2</c:v>
                </c:pt>
                <c:pt idx="2">
                  <c:v>Участвует от 3 до 5</c:v>
                </c:pt>
              </c:strCache>
            </c:strRef>
          </c:cat>
          <c:val>
            <c:numRef>
              <c:f>'раб группа'!$F$8:$F$10</c:f>
              <c:numCache>
                <c:formatCode>General</c:formatCode>
                <c:ptCount val="3"/>
                <c:pt idx="0">
                  <c:v>11</c:v>
                </c:pt>
                <c:pt idx="1">
                  <c:v>12</c:v>
                </c:pt>
                <c:pt idx="2">
                  <c:v>6</c:v>
                </c:pt>
              </c:numCache>
            </c:numRef>
          </c:val>
          <c:extLst>
            <c:ext xmlns:c16="http://schemas.microsoft.com/office/drawing/2014/chart" uri="{C3380CC4-5D6E-409C-BE32-E72D297353CC}">
              <c16:uniqueId val="{00000000-309C-4AE8-9ED1-BBEC978797E6}"/>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Среднегодовой бюджет организации </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'бюджет '!$E$5:$E$9</c:f>
              <c:strCache>
                <c:ptCount val="5"/>
                <c:pt idx="0">
                  <c:v>до $1000 </c:v>
                </c:pt>
                <c:pt idx="1">
                  <c:v>o   От $1000 до $9999</c:v>
                </c:pt>
                <c:pt idx="2">
                  <c:v>o   От $10 000 до  $100 000 </c:v>
                </c:pt>
                <c:pt idx="3">
                  <c:v>от $100 000 и выше  </c:v>
                </c:pt>
                <c:pt idx="4">
                  <c:v>нет ответа </c:v>
                </c:pt>
              </c:strCache>
            </c:strRef>
          </c:cat>
          <c:val>
            <c:numRef>
              <c:f>'бюджет '!$F$5:$F$9</c:f>
              <c:numCache>
                <c:formatCode>General</c:formatCode>
                <c:ptCount val="5"/>
                <c:pt idx="0">
                  <c:v>2</c:v>
                </c:pt>
                <c:pt idx="1">
                  <c:v>2</c:v>
                </c:pt>
                <c:pt idx="2">
                  <c:v>19</c:v>
                </c:pt>
                <c:pt idx="3">
                  <c:v>4</c:v>
                </c:pt>
                <c:pt idx="4">
                  <c:v>2</c:v>
                </c:pt>
              </c:numCache>
            </c:numRef>
          </c:val>
          <c:extLst>
            <c:ext xmlns:c16="http://schemas.microsoft.com/office/drawing/2014/chart" uri="{C3380CC4-5D6E-409C-BE32-E72D297353CC}">
              <c16:uniqueId val="{00000000-015E-4A42-8613-6B1717427BF0}"/>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'год образ'!$J$8</c:f>
              <c:strCache>
                <c:ptCount val="1"/>
                <c:pt idx="0">
                  <c:v>нпо </c:v>
                </c:pt>
              </c:strCache>
            </c:strRef>
          </c:tx>
          <c:explosion val="25"/>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'год образ'!$I$9:$I$12</c:f>
              <c:strCache>
                <c:ptCount val="4"/>
                <c:pt idx="0">
                  <c:v>1993-2000</c:v>
                </c:pt>
                <c:pt idx="1">
                  <c:v>2001-2005</c:v>
                </c:pt>
                <c:pt idx="2">
                  <c:v>2006-2010</c:v>
                </c:pt>
                <c:pt idx="3">
                  <c:v>2011-2016</c:v>
                </c:pt>
              </c:strCache>
            </c:strRef>
          </c:cat>
          <c:val>
            <c:numRef>
              <c:f>'год образ'!$J$9:$J$12</c:f>
              <c:numCache>
                <c:formatCode>General</c:formatCode>
                <c:ptCount val="4"/>
                <c:pt idx="0">
                  <c:v>3</c:v>
                </c:pt>
                <c:pt idx="1">
                  <c:v>5</c:v>
                </c:pt>
                <c:pt idx="2">
                  <c:v>9</c:v>
                </c:pt>
                <c:pt idx="3">
                  <c:v>12</c:v>
                </c:pt>
              </c:numCache>
            </c:numRef>
          </c:val>
          <c:extLst>
            <c:ext xmlns:c16="http://schemas.microsoft.com/office/drawing/2014/chart" uri="{C3380CC4-5D6E-409C-BE32-E72D297353CC}">
              <c16:uniqueId val="{00000000-866E-41B6-AB0F-339068674440}"/>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xdr:row>
      <xdr:rowOff>0</xdr:rowOff>
    </xdr:from>
    <xdr:to>
      <xdr:col>7</xdr:col>
      <xdr:colOff>9525</xdr:colOff>
      <xdr:row>15</xdr:row>
      <xdr:rowOff>0</xdr:rowOff>
    </xdr:to>
    <xdr:pic>
      <xdr:nvPicPr>
        <xdr:cNvPr id="2" name="Рисунок 1" descr="http://register.minjust.gov.kg/register/reports/subject.html_files/px">
          <a:extLst>
            <a:ext uri="{FF2B5EF4-FFF2-40B4-BE49-F238E27FC236}">
              <a16:creationId xmlns:a16="http://schemas.microsoft.com/office/drawing/2014/main" id="{F8FB02CE-D119-4FE9-A19A-2D69B7BD2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8300" y="119824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0</xdr:col>
      <xdr:colOff>0</xdr:colOff>
      <xdr:row>7</xdr:row>
      <xdr:rowOff>0</xdr:rowOff>
    </xdr:to>
    <xdr:pic>
      <xdr:nvPicPr>
        <xdr:cNvPr id="3" name="Рисунок 2" descr="http://register.minjust.gov.kg/register/reports/subject.html_files/px">
          <a:extLst>
            <a:ext uri="{FF2B5EF4-FFF2-40B4-BE49-F238E27FC236}">
              <a16:creationId xmlns:a16="http://schemas.microsoft.com/office/drawing/2014/main" id="{06689EF2-20BE-4EC6-AA2E-67799D07A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4200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4" name="Рисунок 3" descr="http://register.minjust.gov.kg/register/reports/subject.html_files/px">
          <a:extLst>
            <a:ext uri="{FF2B5EF4-FFF2-40B4-BE49-F238E27FC236}">
              <a16:creationId xmlns:a16="http://schemas.microsoft.com/office/drawing/2014/main" id="{341F99C9-C58A-40F5-9EB7-2C856EF01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8300" y="96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24</xdr:col>
      <xdr:colOff>0</xdr:colOff>
      <xdr:row>4</xdr:row>
      <xdr:rowOff>0</xdr:rowOff>
    </xdr:from>
    <xdr:to>
      <xdr:col>24</xdr:col>
      <xdr:colOff>9525</xdr:colOff>
      <xdr:row>4</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4075" y="13430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9525</xdr:colOff>
      <xdr:row>5</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5430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0</xdr:colOff>
      <xdr:row>3</xdr:row>
      <xdr:rowOff>0</xdr:rowOff>
    </xdr:from>
    <xdr:to>
      <xdr:col>24</xdr:col>
      <xdr:colOff>9525</xdr:colOff>
      <xdr:row>3</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40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107156</xdr:colOff>
      <xdr:row>52</xdr:row>
      <xdr:rowOff>23812</xdr:rowOff>
    </xdr:from>
    <xdr:to>
      <xdr:col>22</xdr:col>
      <xdr:colOff>71438</xdr:colOff>
      <xdr:row>78</xdr:row>
      <xdr:rowOff>23814</xdr:rowOff>
    </xdr:to>
    <xdr:graphicFrame macro="">
      <xdr:nvGraphicFramePr>
        <xdr:cNvPr id="5" name="Диаграмма 4">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9525</xdr:colOff>
      <xdr:row>4</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4075" y="13430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3</xdr:col>
      <xdr:colOff>9525</xdr:colOff>
      <xdr:row>5</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5430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9525</xdr:colOff>
      <xdr:row>3</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4075"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9525</xdr:colOff>
      <xdr:row>4</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3950" y="4991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3</xdr:col>
      <xdr:colOff>9525</xdr:colOff>
      <xdr:row>5</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8067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9525</xdr:colOff>
      <xdr:row>3</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3950" y="337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9525</xdr:colOff>
      <xdr:row>4</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0" y="659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3</xdr:col>
      <xdr:colOff>9525</xdr:colOff>
      <xdr:row>5</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966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9525</xdr:colOff>
      <xdr:row>3</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9125" y="598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212912</xdr:colOff>
      <xdr:row>32</xdr:row>
      <xdr:rowOff>40339</xdr:rowOff>
    </xdr:from>
    <xdr:to>
      <xdr:col>26</xdr:col>
      <xdr:colOff>190499</xdr:colOff>
      <xdr:row>58</xdr:row>
      <xdr:rowOff>44824</xdr:rowOff>
    </xdr:to>
    <xdr:graphicFrame macro="">
      <xdr:nvGraphicFramePr>
        <xdr:cNvPr id="3" name="Диаграмма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16</xdr:row>
      <xdr:rowOff>0</xdr:rowOff>
    </xdr:from>
    <xdr:to>
      <xdr:col>9</xdr:col>
      <xdr:colOff>9525</xdr:colOff>
      <xdr:row>16</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0350" y="37433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0</xdr:colOff>
      <xdr:row>8</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21431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xdr:row>
      <xdr:rowOff>0</xdr:rowOff>
    </xdr:from>
    <xdr:to>
      <xdr:col>9</xdr:col>
      <xdr:colOff>9525</xdr:colOff>
      <xdr:row>13</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0350" y="3143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3</xdr:col>
      <xdr:colOff>9525</xdr:colOff>
      <xdr:row>10</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0350" y="37338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0</xdr:colOff>
      <xdr:row>6</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214312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30350" y="3143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9525</xdr:colOff>
      <xdr:row>2</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3430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0</xdr:colOff>
      <xdr:row>6</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54305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2</xdr:col>
      <xdr:colOff>9525</xdr:colOff>
      <xdr:row>25</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1881196</xdr:colOff>
      <xdr:row>32</xdr:row>
      <xdr:rowOff>116682</xdr:rowOff>
    </xdr:from>
    <xdr:to>
      <xdr:col>5</xdr:col>
      <xdr:colOff>1964532</xdr:colOff>
      <xdr:row>45</xdr:row>
      <xdr:rowOff>1</xdr:rowOff>
    </xdr:to>
    <xdr:graphicFrame macro="">
      <xdr:nvGraphicFramePr>
        <xdr:cNvPr id="5" name="Диаграмма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1678789</xdr:colOff>
      <xdr:row>49</xdr:row>
      <xdr:rowOff>164306</xdr:rowOff>
    </xdr:from>
    <xdr:to>
      <xdr:col>6</xdr:col>
      <xdr:colOff>2285999</xdr:colOff>
      <xdr:row>65</xdr:row>
      <xdr:rowOff>59532</xdr:rowOff>
    </xdr:to>
    <xdr:graphicFrame macro="">
      <xdr:nvGraphicFramePr>
        <xdr:cNvPr id="6" name="Диаграмма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476257</xdr:colOff>
      <xdr:row>66</xdr:row>
      <xdr:rowOff>95250</xdr:rowOff>
    </xdr:from>
    <xdr:to>
      <xdr:col>6</xdr:col>
      <xdr:colOff>3024187</xdr:colOff>
      <xdr:row>82</xdr:row>
      <xdr:rowOff>130969</xdr:rowOff>
    </xdr:to>
    <xdr:graphicFrame macro="">
      <xdr:nvGraphicFramePr>
        <xdr:cNvPr id="7" name="Диаграмма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202415</xdr:colOff>
      <xdr:row>84</xdr:row>
      <xdr:rowOff>80962</xdr:rowOff>
    </xdr:from>
    <xdr:to>
      <xdr:col>6</xdr:col>
      <xdr:colOff>59540</xdr:colOff>
      <xdr:row>98</xdr:row>
      <xdr:rowOff>157162</xdr:rowOff>
    </xdr:to>
    <xdr:graphicFrame macro="">
      <xdr:nvGraphicFramePr>
        <xdr:cNvPr id="8" name="Диаграмма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1</xdr:col>
      <xdr:colOff>9525</xdr:colOff>
      <xdr:row>22</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3430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0</xdr:colOff>
      <xdr:row>23</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54305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9525</xdr:colOff>
      <xdr:row>21</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1256107</xdr:colOff>
      <xdr:row>15</xdr:row>
      <xdr:rowOff>104774</xdr:rowOff>
    </xdr:from>
    <xdr:to>
      <xdr:col>15</xdr:col>
      <xdr:colOff>35718</xdr:colOff>
      <xdr:row>31</xdr:row>
      <xdr:rowOff>166686</xdr:rowOff>
    </xdr:to>
    <xdr:graphicFrame macro="">
      <xdr:nvGraphicFramePr>
        <xdr:cNvPr id="5" name="Диаграмма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9525</xdr:colOff>
      <xdr:row>3</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3430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0</xdr:colOff>
      <xdr:row>28</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54305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9525</xdr:colOff>
      <xdr:row>2</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11906</xdr:colOff>
      <xdr:row>14</xdr:row>
      <xdr:rowOff>116681</xdr:rowOff>
    </xdr:from>
    <xdr:to>
      <xdr:col>10</xdr:col>
      <xdr:colOff>142874</xdr:colOff>
      <xdr:row>31</xdr:row>
      <xdr:rowOff>107156</xdr:rowOff>
    </xdr:to>
    <xdr:graphicFrame macro="">
      <xdr:nvGraphicFramePr>
        <xdr:cNvPr id="5" name="Диаграмма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9525</xdr:colOff>
      <xdr:row>27</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3430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0</xdr:colOff>
      <xdr:row>13</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54305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9525</xdr:colOff>
      <xdr:row>26</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422671</xdr:colOff>
      <xdr:row>11</xdr:row>
      <xdr:rowOff>59531</xdr:rowOff>
    </xdr:from>
    <xdr:to>
      <xdr:col>13</xdr:col>
      <xdr:colOff>261938</xdr:colOff>
      <xdr:row>28</xdr:row>
      <xdr:rowOff>121445</xdr:rowOff>
    </xdr:to>
    <xdr:graphicFrame macro="">
      <xdr:nvGraphicFramePr>
        <xdr:cNvPr id="5" name="Диаграмма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9525</xdr:colOff>
      <xdr:row>9</xdr:row>
      <xdr:rowOff>0</xdr:rowOff>
    </xdr:to>
    <xdr:pic>
      <xdr:nvPicPr>
        <xdr:cNvPr id="2" name="Рисунок 1" descr="http://register.minjust.gov.kg/register/reports/subject.html_files/px">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3430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0</xdr:colOff>
      <xdr:row>10</xdr:row>
      <xdr:rowOff>0</xdr:rowOff>
    </xdr:to>
    <xdr:pic>
      <xdr:nvPicPr>
        <xdr:cNvPr id="3" name="Рисунок 2" descr="http://register.minjust.gov.kg/register/reports/subject.html_files/px">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54305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4" name="Рисунок 3" descr="http://register.minjust.gov.kg/register/reports/subject.html_files/px">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8450"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172638</xdr:colOff>
      <xdr:row>13</xdr:row>
      <xdr:rowOff>92868</xdr:rowOff>
    </xdr:from>
    <xdr:to>
      <xdr:col>11</xdr:col>
      <xdr:colOff>500061</xdr:colOff>
      <xdr:row>36</xdr:row>
      <xdr:rowOff>95249</xdr:rowOff>
    </xdr:to>
    <xdr:graphicFrame macro="">
      <xdr:nvGraphicFramePr>
        <xdr:cNvPr id="5" name="Диаграмма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232171</xdr:colOff>
      <xdr:row>14</xdr:row>
      <xdr:rowOff>92868</xdr:rowOff>
    </xdr:from>
    <xdr:to>
      <xdr:col>16</xdr:col>
      <xdr:colOff>553640</xdr:colOff>
      <xdr:row>28</xdr:row>
      <xdr:rowOff>145256</xdr:rowOff>
    </xdr:to>
    <xdr:graphicFrame macro="">
      <xdr:nvGraphicFramePr>
        <xdr:cNvPr id="2" name="Диаграмма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k\AppData\Local\Microsoft\Windows\Temporary%20Internet%20Files\Content.MSO\&#1057;&#1055;&#1048;&#1057;&#1054;&#1050;%20&#1053;&#1055;&#1054;_&#1091;&#10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частие в РГ"/>
      <sheetName val="участие Сети"/>
      <sheetName val="колво проектов"/>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zamattynybekov@mail.ru" TargetMode="External"/><Relationship Id="rId2" Type="http://schemas.openxmlformats.org/officeDocument/2006/relationships/hyperlink" Target="mailto:zhanara.algozhoeva@mail.ru,%20&#1090;&#1077;&#1083;&#1077;&#1092;&#1086;&#1085;:%200555-30-52-300707-67-54-21" TargetMode="External"/><Relationship Id="rId1" Type="http://schemas.openxmlformats.org/officeDocument/2006/relationships/hyperlink" Target="mailto:aleyneplus@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mailto:tabiyat.kg@gmail.com%20+996%20(312)%20626029;%20+996%20(312)660877" TargetMode="External"/><Relationship Id="rId13" Type="http://schemas.openxmlformats.org/officeDocument/2006/relationships/hyperlink" Target="mailto:zhanara.algozhoeva@mail.ru" TargetMode="External"/><Relationship Id="rId18" Type="http://schemas.openxmlformats.org/officeDocument/2006/relationships/hyperlink" Target="mailto:sherikbay_lesic@mail.ru" TargetMode="External"/><Relationship Id="rId3" Type="http://schemas.openxmlformats.org/officeDocument/2006/relationships/hyperlink" Target="mailto:wua.union.kg@mail.ru" TargetMode="External"/><Relationship Id="rId21" Type="http://schemas.openxmlformats.org/officeDocument/2006/relationships/vmlDrawing" Target="../drawings/vmlDrawing1.vml"/><Relationship Id="rId7" Type="http://schemas.openxmlformats.org/officeDocument/2006/relationships/hyperlink" Target="mailto:kairat40@mail.ru%20772-69-06-36" TargetMode="External"/><Relationship Id="rId12" Type="http://schemas.openxmlformats.org/officeDocument/2006/relationships/hyperlink" Target="mailto:erlank@inbox.ru" TargetMode="External"/><Relationship Id="rId17" Type="http://schemas.openxmlformats.org/officeDocument/2006/relationships/hyperlink" Target="mailto:archain.kg@gmail.com" TargetMode="External"/><Relationship Id="rId2" Type="http://schemas.openxmlformats.org/officeDocument/2006/relationships/hyperlink" Target="mailto:murasbashaty@gmail.com%20552%20071516" TargetMode="External"/><Relationship Id="rId16" Type="http://schemas.openxmlformats.org/officeDocument/2006/relationships/hyperlink" Target="mailto:akmena.kg@gmail.com" TargetMode="External"/><Relationship Id="rId20" Type="http://schemas.openxmlformats.org/officeDocument/2006/relationships/drawing" Target="../drawings/drawing11.xml"/><Relationship Id="rId1" Type="http://schemas.openxmlformats.org/officeDocument/2006/relationships/hyperlink" Target="mailto:gkaseeva@agrolead.org%20312%20660818" TargetMode="External"/><Relationship Id="rId6" Type="http://schemas.openxmlformats.org/officeDocument/2006/relationships/hyperlink" Target="mailto:achakaeva@yandex.ru" TargetMode="External"/><Relationship Id="rId11" Type="http://schemas.openxmlformats.org/officeDocument/2006/relationships/hyperlink" Target="mailto:aleyneplus@gmail.com" TargetMode="External"/><Relationship Id="rId5" Type="http://schemas.openxmlformats.org/officeDocument/2006/relationships/hyperlink" Target="mailto:emil@mail..ru" TargetMode="External"/><Relationship Id="rId15" Type="http://schemas.openxmlformats.org/officeDocument/2006/relationships/hyperlink" Target="mailto:onorbulagy.shabdan2011@gmail.com" TargetMode="External"/><Relationship Id="rId10" Type="http://schemas.openxmlformats.org/officeDocument/2006/relationships/hyperlink" Target="mailto:mkolesnikova13@gmail.com%20996%20708%20428284" TargetMode="External"/><Relationship Id="rId19" Type="http://schemas.openxmlformats.org/officeDocument/2006/relationships/printerSettings" Target="../printerSettings/printerSettings11.bin"/><Relationship Id="rId4" Type="http://schemas.openxmlformats.org/officeDocument/2006/relationships/hyperlink" Target="mailto:elviramaratovaa@gmail.com" TargetMode="External"/><Relationship Id="rId9" Type="http://schemas.openxmlformats.org/officeDocument/2006/relationships/hyperlink" Target="mailto:ibraev.emil@mail.ru" TargetMode="External"/><Relationship Id="rId14" Type="http://schemas.openxmlformats.org/officeDocument/2006/relationships/hyperlink" Target="mailto:office@unison.kg%20996%20312)%20438%20-626" TargetMode="External"/><Relationship Id="rId22"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8" Type="http://schemas.openxmlformats.org/officeDocument/2006/relationships/hyperlink" Target="mailto:tabiyat.kg@gmail.com%20+996%20(312)%20626029;%20+996%20(312)660877" TargetMode="External"/><Relationship Id="rId13" Type="http://schemas.openxmlformats.org/officeDocument/2006/relationships/hyperlink" Target="mailto:zhanara.algozhoeva@mail.ru" TargetMode="External"/><Relationship Id="rId18" Type="http://schemas.openxmlformats.org/officeDocument/2006/relationships/hyperlink" Target="mailto:djailobaev1961@mail.ru" TargetMode="External"/><Relationship Id="rId26" Type="http://schemas.openxmlformats.org/officeDocument/2006/relationships/hyperlink" Target="mailto:akmena.kg@gmail.com" TargetMode="External"/><Relationship Id="rId3" Type="http://schemas.openxmlformats.org/officeDocument/2006/relationships/hyperlink" Target="mailto:wua.union.kg@mail.ru" TargetMode="External"/><Relationship Id="rId21" Type="http://schemas.openxmlformats.org/officeDocument/2006/relationships/hyperlink" Target="mailto:fti@fti.kg" TargetMode="External"/><Relationship Id="rId7" Type="http://schemas.openxmlformats.org/officeDocument/2006/relationships/hyperlink" Target="mailto:kairat40@mail.ru%20772-69-06-36" TargetMode="External"/><Relationship Id="rId12" Type="http://schemas.openxmlformats.org/officeDocument/2006/relationships/hyperlink" Target="mailto:erlank@inbox.ru" TargetMode="External"/><Relationship Id="rId17" Type="http://schemas.openxmlformats.org/officeDocument/2006/relationships/hyperlink" Target="mailto:ekobez-kg@mail.ru" TargetMode="External"/><Relationship Id="rId25" Type="http://schemas.openxmlformats.org/officeDocument/2006/relationships/hyperlink" Target="mailto:onorbulagy.shabdan2011@gmail.com" TargetMode="External"/><Relationship Id="rId2" Type="http://schemas.openxmlformats.org/officeDocument/2006/relationships/hyperlink" Target="mailto:murasbashaty@gmail.com%20552%20071516" TargetMode="External"/><Relationship Id="rId16" Type="http://schemas.openxmlformats.org/officeDocument/2006/relationships/hyperlink" Target="mailto:office@unison.kg%20996%20312)%20438%20-626" TargetMode="External"/><Relationship Id="rId20" Type="http://schemas.openxmlformats.org/officeDocument/2006/relationships/hyperlink" Target="mailto:abaiboriev@yahoo.com" TargetMode="External"/><Relationship Id="rId29" Type="http://schemas.openxmlformats.org/officeDocument/2006/relationships/hyperlink" Target="https://www.facebook.com/ofchintamanimedia/?ref=page_internal" TargetMode="External"/><Relationship Id="rId1" Type="http://schemas.openxmlformats.org/officeDocument/2006/relationships/hyperlink" Target="mailto:gkaseeva@agrolead.org%20312%20660818" TargetMode="External"/><Relationship Id="rId6" Type="http://schemas.openxmlformats.org/officeDocument/2006/relationships/hyperlink" Target="mailto:achakaeva@yandex.ru" TargetMode="External"/><Relationship Id="rId11" Type="http://schemas.openxmlformats.org/officeDocument/2006/relationships/hyperlink" Target="mailto:aleyneplus@gmail.com" TargetMode="External"/><Relationship Id="rId24" Type="http://schemas.openxmlformats.org/officeDocument/2006/relationships/hyperlink" Target="mailto:orozm@rambler.ru" TargetMode="External"/><Relationship Id="rId5" Type="http://schemas.openxmlformats.org/officeDocument/2006/relationships/hyperlink" Target="mailto:emil@mail..ru" TargetMode="External"/><Relationship Id="rId15" Type="http://schemas.openxmlformats.org/officeDocument/2006/relationships/hyperlink" Target="mailto:elnura_ismail@mail.ru%20550294859" TargetMode="External"/><Relationship Id="rId23" Type="http://schemas.openxmlformats.org/officeDocument/2006/relationships/hyperlink" Target="mailto:erayim@saimanet.kg" TargetMode="External"/><Relationship Id="rId28" Type="http://schemas.openxmlformats.org/officeDocument/2006/relationships/hyperlink" Target="mailto:sherikbay_lesic@mail.ru" TargetMode="External"/><Relationship Id="rId10" Type="http://schemas.openxmlformats.org/officeDocument/2006/relationships/hyperlink" Target="mailto:mkolesnikova13@gmail.com%20996%20708%20428284" TargetMode="External"/><Relationship Id="rId19" Type="http://schemas.openxmlformats.org/officeDocument/2006/relationships/hyperlink" Target="mailto:arap.satanov@mail.ru" TargetMode="External"/><Relationship Id="rId31" Type="http://schemas.openxmlformats.org/officeDocument/2006/relationships/drawing" Target="../drawings/drawing12.xml"/><Relationship Id="rId4" Type="http://schemas.openxmlformats.org/officeDocument/2006/relationships/hyperlink" Target="mailto:elviramaratovaa@gmail.com" TargetMode="External"/><Relationship Id="rId9" Type="http://schemas.openxmlformats.org/officeDocument/2006/relationships/hyperlink" Target="mailto:ibraev.emil@mail.ru" TargetMode="External"/><Relationship Id="rId14" Type="http://schemas.openxmlformats.org/officeDocument/2006/relationships/hyperlink" Target="mailto:adi.bishkek@mail.ru" TargetMode="External"/><Relationship Id="rId22" Type="http://schemas.openxmlformats.org/officeDocument/2006/relationships/hyperlink" Target="mailto:ecolog@krsu.edu.kg" TargetMode="External"/><Relationship Id="rId27" Type="http://schemas.openxmlformats.org/officeDocument/2006/relationships/hyperlink" Target="mailto:archain.kg@gmail.com" TargetMode="External"/><Relationship Id="rId30"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3" Type="http://schemas.openxmlformats.org/officeDocument/2006/relationships/hyperlink" Target="mailto:zhanara.algozhoeva@mail.ru" TargetMode="External"/><Relationship Id="rId18" Type="http://schemas.openxmlformats.org/officeDocument/2006/relationships/hyperlink" Target="mailto:ekobez-kg@mail.ru" TargetMode="External"/><Relationship Id="rId26" Type="http://schemas.openxmlformats.org/officeDocument/2006/relationships/hyperlink" Target="mailto:onorbulagy.shabdan2011@gmail.com" TargetMode="External"/><Relationship Id="rId3" Type="http://schemas.openxmlformats.org/officeDocument/2006/relationships/hyperlink" Target="mailto:wua.union.kg@mail.ru" TargetMode="External"/><Relationship Id="rId21" Type="http://schemas.openxmlformats.org/officeDocument/2006/relationships/hyperlink" Target="mailto:abaiboriev@yahoo.com" TargetMode="External"/><Relationship Id="rId7" Type="http://schemas.openxmlformats.org/officeDocument/2006/relationships/hyperlink" Target="mailto:kairat40@mail.ru%20772-69-06-36" TargetMode="External"/><Relationship Id="rId12" Type="http://schemas.openxmlformats.org/officeDocument/2006/relationships/hyperlink" Target="mailto:erlank@inbox.ru" TargetMode="External"/><Relationship Id="rId17" Type="http://schemas.openxmlformats.org/officeDocument/2006/relationships/hyperlink" Target="mailto:biomuras@mail.ru" TargetMode="External"/><Relationship Id="rId25" Type="http://schemas.openxmlformats.org/officeDocument/2006/relationships/hyperlink" Target="mailto:orozm@rambler.ru" TargetMode="External"/><Relationship Id="rId33" Type="http://schemas.openxmlformats.org/officeDocument/2006/relationships/drawing" Target="../drawings/drawing13.xml"/><Relationship Id="rId2" Type="http://schemas.openxmlformats.org/officeDocument/2006/relationships/hyperlink" Target="mailto:murasbashaty@gmail.com%20552%20071516" TargetMode="External"/><Relationship Id="rId16" Type="http://schemas.openxmlformats.org/officeDocument/2006/relationships/hyperlink" Target="mailto:office@unison.kg%20996%20312)%20438%20-626" TargetMode="External"/><Relationship Id="rId20" Type="http://schemas.openxmlformats.org/officeDocument/2006/relationships/hyperlink" Target="mailto:arap.satanov@mail.ru" TargetMode="External"/><Relationship Id="rId29" Type="http://schemas.openxmlformats.org/officeDocument/2006/relationships/hyperlink" Target="mailto:akmena.kg@gmail.com" TargetMode="External"/><Relationship Id="rId1" Type="http://schemas.openxmlformats.org/officeDocument/2006/relationships/hyperlink" Target="mailto:gkaseeva@agrolead.org%20312%20660818" TargetMode="External"/><Relationship Id="rId6" Type="http://schemas.openxmlformats.org/officeDocument/2006/relationships/hyperlink" Target="mailto:achakaeva@yandex.ru" TargetMode="External"/><Relationship Id="rId11" Type="http://schemas.openxmlformats.org/officeDocument/2006/relationships/hyperlink" Target="mailto:aleyneplus@gmail.com" TargetMode="External"/><Relationship Id="rId24" Type="http://schemas.openxmlformats.org/officeDocument/2006/relationships/hyperlink" Target="mailto:erayim@saimanet.kg" TargetMode="External"/><Relationship Id="rId32" Type="http://schemas.openxmlformats.org/officeDocument/2006/relationships/printerSettings" Target="../printerSettings/printerSettings13.bin"/><Relationship Id="rId5" Type="http://schemas.openxmlformats.org/officeDocument/2006/relationships/hyperlink" Target="mailto:emil@mail..ru" TargetMode="External"/><Relationship Id="rId15" Type="http://schemas.openxmlformats.org/officeDocument/2006/relationships/hyperlink" Target="mailto:elnura_ismail@mail.ru%20550294859" TargetMode="External"/><Relationship Id="rId23" Type="http://schemas.openxmlformats.org/officeDocument/2006/relationships/hyperlink" Target="mailto:ecolog@krsu.edu.kg" TargetMode="External"/><Relationship Id="rId28" Type="http://schemas.openxmlformats.org/officeDocument/2006/relationships/hyperlink" Target="mailto:sherikbay_lesic@mail.ru" TargetMode="External"/><Relationship Id="rId10" Type="http://schemas.openxmlformats.org/officeDocument/2006/relationships/hyperlink" Target="mailto:mkolesnikova13@gmail.com%20996%20708%20428284" TargetMode="External"/><Relationship Id="rId19" Type="http://schemas.openxmlformats.org/officeDocument/2006/relationships/hyperlink" Target="mailto:djailobaev1961@mail.ru" TargetMode="External"/><Relationship Id="rId31" Type="http://schemas.openxmlformats.org/officeDocument/2006/relationships/hyperlink" Target="mailto:sherikbay_lesic@mail.ru" TargetMode="External"/><Relationship Id="rId4" Type="http://schemas.openxmlformats.org/officeDocument/2006/relationships/hyperlink" Target="mailto:elviramaratovaa@gmail.com" TargetMode="External"/><Relationship Id="rId9" Type="http://schemas.openxmlformats.org/officeDocument/2006/relationships/hyperlink" Target="mailto:ibraev.emil@mail.ru" TargetMode="External"/><Relationship Id="rId14" Type="http://schemas.openxmlformats.org/officeDocument/2006/relationships/hyperlink" Target="mailto:adi.bishkek@mail.ru" TargetMode="External"/><Relationship Id="rId22" Type="http://schemas.openxmlformats.org/officeDocument/2006/relationships/hyperlink" Target="mailto:fti@fti.kg" TargetMode="External"/><Relationship Id="rId27" Type="http://schemas.openxmlformats.org/officeDocument/2006/relationships/hyperlink" Target="mailto:kzamirbek@yahoo.com" TargetMode="External"/><Relationship Id="rId30" Type="http://schemas.openxmlformats.org/officeDocument/2006/relationships/hyperlink" Target="mailto:archain.kg@gmail.com" TargetMode="External"/><Relationship Id="rId8" Type="http://schemas.openxmlformats.org/officeDocument/2006/relationships/hyperlink" Target="mailto:tabiyat.kg@gmail.com%20+996%20(312)%20626029;%20+996%20(312)660877"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8" Type="http://schemas.openxmlformats.org/officeDocument/2006/relationships/hyperlink" Target="mailto:tabiyat.kg@gmail.com%20+996%20(312)%20626029;%20+996%20(312)660877" TargetMode="External"/><Relationship Id="rId13" Type="http://schemas.openxmlformats.org/officeDocument/2006/relationships/hyperlink" Target="mailto:zhanara.algozhoeva@mail.ru" TargetMode="External"/><Relationship Id="rId18" Type="http://schemas.openxmlformats.org/officeDocument/2006/relationships/drawing" Target="../drawings/drawing2.xml"/><Relationship Id="rId3" Type="http://schemas.openxmlformats.org/officeDocument/2006/relationships/hyperlink" Target="mailto:wua.union.kg@mail.ru" TargetMode="External"/><Relationship Id="rId7" Type="http://schemas.openxmlformats.org/officeDocument/2006/relationships/hyperlink" Target="mailto:kairat40@mail.ru%20772-69-06-36" TargetMode="External"/><Relationship Id="rId12" Type="http://schemas.openxmlformats.org/officeDocument/2006/relationships/hyperlink" Target="mailto:erlank@inbox.ru" TargetMode="External"/><Relationship Id="rId17" Type="http://schemas.openxmlformats.org/officeDocument/2006/relationships/printerSettings" Target="../printerSettings/printerSettings2.bin"/><Relationship Id="rId2" Type="http://schemas.openxmlformats.org/officeDocument/2006/relationships/hyperlink" Target="mailto:murasbashaty@gmail.com%20552%20071516" TargetMode="External"/><Relationship Id="rId16" Type="http://schemas.openxmlformats.org/officeDocument/2006/relationships/hyperlink" Target="mailto:sherikbay_lesic@mail.ru" TargetMode="External"/><Relationship Id="rId1" Type="http://schemas.openxmlformats.org/officeDocument/2006/relationships/hyperlink" Target="mailto:gkaseeva@agrolead.org%20312%20660818" TargetMode="External"/><Relationship Id="rId6" Type="http://schemas.openxmlformats.org/officeDocument/2006/relationships/hyperlink" Target="mailto:achakaeva@yandex.ru" TargetMode="External"/><Relationship Id="rId11" Type="http://schemas.openxmlformats.org/officeDocument/2006/relationships/hyperlink" Target="mailto:aleyneplus@gmail.com" TargetMode="External"/><Relationship Id="rId5" Type="http://schemas.openxmlformats.org/officeDocument/2006/relationships/hyperlink" Target="mailto:emil@mail..ru" TargetMode="External"/><Relationship Id="rId15" Type="http://schemas.openxmlformats.org/officeDocument/2006/relationships/hyperlink" Target="mailto:akmena.kg@gmail.com" TargetMode="External"/><Relationship Id="rId10" Type="http://schemas.openxmlformats.org/officeDocument/2006/relationships/hyperlink" Target="mailto:mkolesnikova13@gmail.com%20996%20708%20428284" TargetMode="External"/><Relationship Id="rId4" Type="http://schemas.openxmlformats.org/officeDocument/2006/relationships/hyperlink" Target="mailto:elviramaratovaa@gmail.com" TargetMode="External"/><Relationship Id="rId9" Type="http://schemas.openxmlformats.org/officeDocument/2006/relationships/hyperlink" Target="mailto:ibraev.emil@mail.ru" TargetMode="External"/><Relationship Id="rId14" Type="http://schemas.openxmlformats.org/officeDocument/2006/relationships/hyperlink" Target="mailto:office@unison.kg%20996%20312)%20438%20-626"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2"/>
  <sheetViews>
    <sheetView tabSelected="1" zoomScale="80" zoomScaleNormal="80" workbookViewId="0">
      <selection activeCell="I39" sqref="I39"/>
    </sheetView>
  </sheetViews>
  <sheetFormatPr defaultColWidth="33.85546875" defaultRowHeight="39.950000000000003" customHeight="1" x14ac:dyDescent="0.25"/>
  <cols>
    <col min="1" max="1" width="6" style="338" customWidth="1"/>
    <col min="2" max="2" width="13.42578125" style="333" customWidth="1"/>
    <col min="3" max="3" width="14.42578125" style="333" customWidth="1"/>
    <col min="4" max="4" width="25.5703125" style="333" customWidth="1"/>
    <col min="5" max="5" width="24.42578125" style="333" customWidth="1"/>
    <col min="6" max="6" width="30.5703125" style="327" customWidth="1"/>
    <col min="7" max="7" width="33.85546875" style="327" customWidth="1"/>
    <col min="8" max="8" width="46.5703125" style="333" customWidth="1"/>
    <col min="9" max="10" width="33.85546875" style="333" customWidth="1"/>
    <col min="11" max="11" width="27" style="333" customWidth="1"/>
    <col min="12" max="12" width="26.85546875" style="333" customWidth="1"/>
    <col min="13" max="13" width="46.28515625" style="333" customWidth="1"/>
    <col min="14" max="16384" width="33.85546875" style="333"/>
  </cols>
  <sheetData>
    <row r="1" spans="1:20" s="324" customFormat="1" ht="39.950000000000003" customHeight="1" x14ac:dyDescent="0.25">
      <c r="A1" s="323"/>
      <c r="B1" s="323" t="s">
        <v>0</v>
      </c>
      <c r="C1" s="323" t="s">
        <v>1</v>
      </c>
      <c r="D1" s="323" t="s">
        <v>526</v>
      </c>
      <c r="E1" s="323" t="s">
        <v>3</v>
      </c>
      <c r="F1" s="323" t="s">
        <v>5</v>
      </c>
      <c r="G1" s="323" t="s">
        <v>6</v>
      </c>
      <c r="H1" s="323" t="s">
        <v>13</v>
      </c>
      <c r="I1" s="323" t="s">
        <v>14</v>
      </c>
      <c r="J1" s="323" t="s">
        <v>7</v>
      </c>
      <c r="K1" s="323" t="s">
        <v>8</v>
      </c>
      <c r="L1" s="323" t="s">
        <v>9</v>
      </c>
      <c r="M1" s="323" t="s">
        <v>12</v>
      </c>
    </row>
    <row r="2" spans="1:20" s="328" customFormat="1" ht="39.950000000000003" customHeight="1" x14ac:dyDescent="0.25">
      <c r="A2" s="325">
        <v>1</v>
      </c>
      <c r="B2" s="326" t="s">
        <v>224</v>
      </c>
      <c r="C2" s="326" t="s">
        <v>396</v>
      </c>
      <c r="D2" s="326" t="s">
        <v>78</v>
      </c>
      <c r="E2" s="326" t="s">
        <v>80</v>
      </c>
      <c r="F2" s="326" t="s">
        <v>81</v>
      </c>
      <c r="G2" s="326" t="s">
        <v>656</v>
      </c>
      <c r="H2" s="326" t="s">
        <v>631</v>
      </c>
      <c r="I2" s="326" t="s">
        <v>83</v>
      </c>
      <c r="J2" s="326" t="s">
        <v>84</v>
      </c>
      <c r="K2" s="326" t="s">
        <v>85</v>
      </c>
      <c r="L2" s="326" t="s">
        <v>86</v>
      </c>
      <c r="M2" s="326" t="s">
        <v>88</v>
      </c>
      <c r="N2" s="327"/>
      <c r="O2" s="327"/>
      <c r="P2" s="327"/>
      <c r="Q2" s="327"/>
      <c r="R2" s="327"/>
      <c r="S2" s="327"/>
      <c r="T2" s="327"/>
    </row>
    <row r="3" spans="1:20" s="328" customFormat="1" ht="39.950000000000003" customHeight="1" x14ac:dyDescent="0.25">
      <c r="A3" s="325">
        <v>2</v>
      </c>
      <c r="B3" s="326" t="s">
        <v>224</v>
      </c>
      <c r="C3" s="326" t="s">
        <v>396</v>
      </c>
      <c r="D3" s="326" t="s">
        <v>682</v>
      </c>
      <c r="E3" s="326" t="s">
        <v>282</v>
      </c>
      <c r="F3" s="326" t="s">
        <v>480</v>
      </c>
      <c r="G3" s="326" t="s">
        <v>657</v>
      </c>
      <c r="H3" s="326" t="s">
        <v>632</v>
      </c>
      <c r="I3" s="326" t="s">
        <v>628</v>
      </c>
      <c r="J3" s="326"/>
      <c r="K3" s="326" t="s">
        <v>362</v>
      </c>
      <c r="L3" s="326"/>
      <c r="M3" s="326" t="s">
        <v>361</v>
      </c>
      <c r="N3" s="327"/>
      <c r="O3" s="327"/>
      <c r="P3" s="327"/>
      <c r="Q3" s="327"/>
      <c r="R3" s="327"/>
      <c r="S3" s="327"/>
      <c r="T3" s="327"/>
    </row>
    <row r="4" spans="1:20" s="328" customFormat="1" ht="39.950000000000003" customHeight="1" x14ac:dyDescent="0.25">
      <c r="A4" s="325">
        <v>3</v>
      </c>
      <c r="B4" s="326" t="s">
        <v>224</v>
      </c>
      <c r="C4" s="326" t="s">
        <v>396</v>
      </c>
      <c r="D4" s="329" t="s">
        <v>683</v>
      </c>
      <c r="E4" s="326" t="s">
        <v>629</v>
      </c>
      <c r="F4" s="326" t="s">
        <v>681</v>
      </c>
      <c r="G4" s="326" t="s">
        <v>658</v>
      </c>
      <c r="H4" s="326" t="s">
        <v>659</v>
      </c>
      <c r="I4" s="326" t="s">
        <v>119</v>
      </c>
      <c r="J4" s="326"/>
      <c r="K4" s="326" t="s">
        <v>67</v>
      </c>
      <c r="L4" s="326" t="s">
        <v>68</v>
      </c>
      <c r="M4" s="326" t="s">
        <v>429</v>
      </c>
      <c r="N4" s="330"/>
      <c r="O4" s="330"/>
      <c r="P4" s="330"/>
      <c r="Q4" s="330"/>
      <c r="R4" s="330"/>
      <c r="S4" s="330"/>
      <c r="T4" s="330"/>
    </row>
    <row r="5" spans="1:20" s="328" customFormat="1" ht="39.950000000000003" customHeight="1" x14ac:dyDescent="0.25">
      <c r="A5" s="325">
        <v>4</v>
      </c>
      <c r="B5" s="326" t="s">
        <v>224</v>
      </c>
      <c r="C5" s="326" t="s">
        <v>396</v>
      </c>
      <c r="D5" s="326" t="s">
        <v>43</v>
      </c>
      <c r="E5" s="326" t="s">
        <v>250</v>
      </c>
      <c r="F5" s="326" t="s">
        <v>693</v>
      </c>
      <c r="G5" s="326" t="s">
        <v>694</v>
      </c>
      <c r="H5" s="326" t="s">
        <v>633</v>
      </c>
      <c r="I5" s="326" t="s">
        <v>252</v>
      </c>
      <c r="J5" s="326" t="s">
        <v>440</v>
      </c>
      <c r="K5" s="326" t="s">
        <v>253</v>
      </c>
      <c r="L5" s="326" t="s">
        <v>254</v>
      </c>
      <c r="M5" s="326" t="s">
        <v>256</v>
      </c>
      <c r="N5" s="327"/>
      <c r="O5" s="327"/>
      <c r="P5" s="327"/>
      <c r="Q5" s="327"/>
      <c r="R5" s="327"/>
      <c r="S5" s="327"/>
      <c r="T5" s="327"/>
    </row>
    <row r="6" spans="1:20" s="330" customFormat="1" ht="39.950000000000003" customHeight="1" x14ac:dyDescent="0.25">
      <c r="A6" s="325">
        <v>5</v>
      </c>
      <c r="B6" s="326" t="s">
        <v>224</v>
      </c>
      <c r="C6" s="326" t="s">
        <v>396</v>
      </c>
      <c r="D6" s="331" t="s">
        <v>90</v>
      </c>
      <c r="E6" s="326" t="s">
        <v>91</v>
      </c>
      <c r="F6" s="326" t="s">
        <v>92</v>
      </c>
      <c r="G6" s="332" t="s">
        <v>691</v>
      </c>
      <c r="H6" s="326" t="s">
        <v>634</v>
      </c>
      <c r="I6" s="326" t="s">
        <v>95</v>
      </c>
      <c r="J6" s="326" t="s">
        <v>96</v>
      </c>
      <c r="K6" s="326" t="s">
        <v>97</v>
      </c>
      <c r="L6" s="326" t="s">
        <v>98</v>
      </c>
      <c r="M6" s="326" t="s">
        <v>98</v>
      </c>
      <c r="N6" s="333"/>
      <c r="O6" s="333"/>
      <c r="P6" s="333"/>
      <c r="Q6" s="333"/>
      <c r="R6" s="333"/>
      <c r="S6" s="333"/>
      <c r="T6" s="333"/>
    </row>
    <row r="7" spans="1:20" s="327" customFormat="1" ht="39.950000000000003" customHeight="1" x14ac:dyDescent="0.25">
      <c r="A7" s="325">
        <v>6</v>
      </c>
      <c r="B7" s="326" t="s">
        <v>224</v>
      </c>
      <c r="C7" s="331" t="s">
        <v>396</v>
      </c>
      <c r="D7" s="331" t="s">
        <v>684</v>
      </c>
      <c r="E7" s="326" t="s">
        <v>390</v>
      </c>
      <c r="F7" s="326" t="s">
        <v>660</v>
      </c>
      <c r="G7" s="334" t="s">
        <v>661</v>
      </c>
      <c r="H7" s="326" t="s">
        <v>635</v>
      </c>
      <c r="I7" s="326" t="s">
        <v>391</v>
      </c>
      <c r="J7" s="326"/>
      <c r="K7" s="326"/>
      <c r="L7" s="326"/>
      <c r="M7" s="326" t="s">
        <v>386</v>
      </c>
      <c r="N7" s="333"/>
      <c r="O7" s="333"/>
      <c r="P7" s="333"/>
      <c r="Q7" s="333"/>
      <c r="R7" s="333"/>
      <c r="S7" s="333"/>
      <c r="T7" s="333"/>
    </row>
    <row r="8" spans="1:20" s="327" customFormat="1" ht="39.950000000000003" customHeight="1" x14ac:dyDescent="0.25">
      <c r="A8" s="325">
        <v>7</v>
      </c>
      <c r="B8" s="326" t="s">
        <v>224</v>
      </c>
      <c r="C8" s="326" t="s">
        <v>396</v>
      </c>
      <c r="D8" s="326" t="s">
        <v>34</v>
      </c>
      <c r="E8" s="326" t="s">
        <v>630</v>
      </c>
      <c r="F8" s="326" t="s">
        <v>35</v>
      </c>
      <c r="G8" s="326" t="s">
        <v>692</v>
      </c>
      <c r="H8" s="326" t="s">
        <v>636</v>
      </c>
      <c r="I8" s="326" t="s">
        <v>170</v>
      </c>
      <c r="J8" s="326" t="s">
        <v>171</v>
      </c>
      <c r="K8" s="326" t="s">
        <v>172</v>
      </c>
      <c r="L8" s="326"/>
      <c r="M8" s="326" t="s">
        <v>173</v>
      </c>
      <c r="N8" s="328"/>
      <c r="O8" s="328"/>
      <c r="P8" s="328"/>
      <c r="Q8" s="328"/>
      <c r="R8" s="328"/>
      <c r="S8" s="328"/>
      <c r="T8" s="328"/>
    </row>
    <row r="9" spans="1:20" s="330" customFormat="1" ht="39.950000000000003" customHeight="1" x14ac:dyDescent="0.25">
      <c r="A9" s="325">
        <v>8</v>
      </c>
      <c r="B9" s="326" t="s">
        <v>224</v>
      </c>
      <c r="C9" s="326" t="s">
        <v>396</v>
      </c>
      <c r="D9" s="326" t="s">
        <v>685</v>
      </c>
      <c r="E9" s="326" t="s">
        <v>42</v>
      </c>
      <c r="F9" s="326" t="s">
        <v>40</v>
      </c>
      <c r="G9" s="326" t="s">
        <v>41</v>
      </c>
      <c r="H9" s="326" t="s">
        <v>637</v>
      </c>
      <c r="I9" s="326"/>
      <c r="J9" s="326"/>
      <c r="K9" s="326"/>
      <c r="L9" s="326"/>
      <c r="M9" s="326"/>
      <c r="N9" s="327"/>
      <c r="O9" s="327"/>
      <c r="P9" s="327"/>
      <c r="Q9" s="327"/>
      <c r="R9" s="327"/>
      <c r="S9" s="327"/>
      <c r="T9" s="327"/>
    </row>
    <row r="10" spans="1:20" s="327" customFormat="1" ht="39.950000000000003" customHeight="1" x14ac:dyDescent="0.25">
      <c r="A10" s="325">
        <v>9</v>
      </c>
      <c r="B10" s="326" t="s">
        <v>224</v>
      </c>
      <c r="C10" s="326" t="s">
        <v>396</v>
      </c>
      <c r="D10" s="329" t="s">
        <v>686</v>
      </c>
      <c r="E10" s="326" t="s">
        <v>444</v>
      </c>
      <c r="F10" s="326"/>
      <c r="G10" s="334" t="s">
        <v>662</v>
      </c>
      <c r="H10" s="326" t="s">
        <v>663</v>
      </c>
      <c r="I10" s="326" t="s">
        <v>126</v>
      </c>
      <c r="J10" s="326" t="s">
        <v>61</v>
      </c>
      <c r="K10" s="326"/>
      <c r="L10" s="326" t="s">
        <v>62</v>
      </c>
      <c r="M10" s="326" t="s">
        <v>64</v>
      </c>
      <c r="N10" s="330"/>
      <c r="O10" s="330"/>
      <c r="P10" s="330"/>
      <c r="Q10" s="330"/>
      <c r="R10" s="330"/>
      <c r="S10" s="330"/>
      <c r="T10" s="330"/>
    </row>
    <row r="11" spans="1:20" s="327" customFormat="1" ht="39.950000000000003" customHeight="1" x14ac:dyDescent="0.25">
      <c r="A11" s="325">
        <v>10</v>
      </c>
      <c r="B11" s="326" t="s">
        <v>224</v>
      </c>
      <c r="C11" s="326" t="s">
        <v>396</v>
      </c>
      <c r="D11" s="329" t="s">
        <v>30</v>
      </c>
      <c r="E11" s="326" t="s">
        <v>31</v>
      </c>
      <c r="F11" s="326" t="s">
        <v>32</v>
      </c>
      <c r="G11" s="332" t="s">
        <v>33</v>
      </c>
      <c r="H11" s="326" t="s">
        <v>638</v>
      </c>
      <c r="I11" s="326" t="s">
        <v>125</v>
      </c>
      <c r="J11" s="326"/>
      <c r="K11" s="326" t="s">
        <v>69</v>
      </c>
      <c r="L11" s="326" t="s">
        <v>70</v>
      </c>
      <c r="M11" s="326" t="s">
        <v>195</v>
      </c>
      <c r="N11" s="330"/>
      <c r="O11" s="330"/>
      <c r="P11" s="330"/>
      <c r="Q11" s="330"/>
      <c r="R11" s="330"/>
      <c r="S11" s="330"/>
      <c r="T11" s="330"/>
    </row>
    <row r="12" spans="1:20" s="327" customFormat="1" ht="39.950000000000003" customHeight="1" x14ac:dyDescent="0.25">
      <c r="A12" s="325">
        <v>11</v>
      </c>
      <c r="B12" s="326" t="s">
        <v>224</v>
      </c>
      <c r="C12" s="326" t="s">
        <v>396</v>
      </c>
      <c r="D12" s="331" t="s">
        <v>101</v>
      </c>
      <c r="E12" s="326" t="s">
        <v>48</v>
      </c>
      <c r="F12" s="326"/>
      <c r="G12" s="326" t="s">
        <v>102</v>
      </c>
      <c r="H12" s="326" t="s">
        <v>639</v>
      </c>
      <c r="I12" s="326" t="s">
        <v>104</v>
      </c>
      <c r="J12" s="326" t="s">
        <v>105</v>
      </c>
      <c r="K12" s="326" t="s">
        <v>106</v>
      </c>
      <c r="L12" s="326" t="s">
        <v>107</v>
      </c>
      <c r="M12" s="326" t="s">
        <v>109</v>
      </c>
      <c r="N12" s="333"/>
      <c r="O12" s="333"/>
      <c r="P12" s="333"/>
      <c r="Q12" s="333"/>
      <c r="R12" s="333"/>
      <c r="S12" s="333"/>
      <c r="T12" s="333"/>
    </row>
    <row r="13" spans="1:20" s="327" customFormat="1" ht="39.950000000000003" customHeight="1" x14ac:dyDescent="0.25">
      <c r="A13" s="325">
        <v>12</v>
      </c>
      <c r="B13" s="326" t="s">
        <v>224</v>
      </c>
      <c r="C13" s="326" t="s">
        <v>396</v>
      </c>
      <c r="D13" s="326" t="s">
        <v>19</v>
      </c>
      <c r="E13" s="326" t="s">
        <v>664</v>
      </c>
      <c r="F13" s="326" t="s">
        <v>29</v>
      </c>
      <c r="G13" s="334" t="s">
        <v>665</v>
      </c>
      <c r="H13" s="326" t="s">
        <v>640</v>
      </c>
      <c r="I13" s="326" t="s">
        <v>129</v>
      </c>
      <c r="J13" s="326" t="s">
        <v>130</v>
      </c>
      <c r="K13" s="326" t="s">
        <v>131</v>
      </c>
      <c r="L13" s="326"/>
      <c r="M13" s="326"/>
      <c r="N13" s="328"/>
      <c r="O13" s="328"/>
      <c r="P13" s="328"/>
      <c r="Q13" s="328"/>
      <c r="R13" s="328"/>
      <c r="S13" s="328"/>
      <c r="T13" s="328"/>
    </row>
    <row r="14" spans="1:20" s="330" customFormat="1" ht="39.950000000000003" customHeight="1" x14ac:dyDescent="0.25">
      <c r="A14" s="325">
        <v>13</v>
      </c>
      <c r="B14" s="326" t="s">
        <v>224</v>
      </c>
      <c r="C14" s="326" t="s">
        <v>396</v>
      </c>
      <c r="D14" s="326" t="s">
        <v>28</v>
      </c>
      <c r="E14" s="326" t="s">
        <v>201</v>
      </c>
      <c r="F14" s="326" t="s">
        <v>27</v>
      </c>
      <c r="G14" s="326" t="s">
        <v>666</v>
      </c>
      <c r="H14" s="326" t="s">
        <v>641</v>
      </c>
      <c r="I14" s="326" t="s">
        <v>205</v>
      </c>
      <c r="J14" s="326" t="s">
        <v>96</v>
      </c>
      <c r="K14" s="326"/>
      <c r="L14" s="326" t="s">
        <v>206</v>
      </c>
      <c r="M14" s="326" t="s">
        <v>433</v>
      </c>
      <c r="N14" s="327"/>
      <c r="O14" s="327"/>
      <c r="P14" s="327"/>
      <c r="Q14" s="327"/>
      <c r="R14" s="327"/>
      <c r="S14" s="327"/>
      <c r="T14" s="327"/>
    </row>
    <row r="15" spans="1:20" ht="39.950000000000003" customHeight="1" x14ac:dyDescent="0.25">
      <c r="A15" s="325">
        <v>14</v>
      </c>
      <c r="B15" s="326" t="s">
        <v>224</v>
      </c>
      <c r="C15" s="326" t="s">
        <v>396</v>
      </c>
      <c r="D15" s="326" t="s">
        <v>18</v>
      </c>
      <c r="E15" s="326" t="s">
        <v>111</v>
      </c>
      <c r="F15" s="326" t="s">
        <v>699</v>
      </c>
      <c r="G15" s="335" t="s">
        <v>399</v>
      </c>
      <c r="H15" s="326" t="s">
        <v>642</v>
      </c>
      <c r="I15" s="326" t="s">
        <v>112</v>
      </c>
      <c r="J15" s="326">
        <v>0</v>
      </c>
      <c r="K15" s="326" t="s">
        <v>113</v>
      </c>
      <c r="L15" s="326"/>
      <c r="M15" s="326" t="s">
        <v>115</v>
      </c>
      <c r="N15" s="328"/>
      <c r="O15" s="328"/>
      <c r="P15" s="328"/>
      <c r="Q15" s="328"/>
      <c r="R15" s="328"/>
      <c r="S15" s="328"/>
      <c r="T15" s="328"/>
    </row>
    <row r="16" spans="1:20" s="330" customFormat="1" ht="39.950000000000003" customHeight="1" x14ac:dyDescent="0.25">
      <c r="A16" s="325">
        <v>15</v>
      </c>
      <c r="B16" s="326" t="s">
        <v>224</v>
      </c>
      <c r="C16" s="326" t="s">
        <v>396</v>
      </c>
      <c r="D16" s="326" t="s">
        <v>21</v>
      </c>
      <c r="E16" s="326" t="s">
        <v>116</v>
      </c>
      <c r="F16" s="326" t="s">
        <v>667</v>
      </c>
      <c r="G16" s="326" t="s">
        <v>668</v>
      </c>
      <c r="H16" s="326" t="s">
        <v>643</v>
      </c>
      <c r="I16" s="326" t="s">
        <v>118</v>
      </c>
      <c r="J16" s="326" t="s">
        <v>120</v>
      </c>
      <c r="K16" s="326" t="s">
        <v>121</v>
      </c>
      <c r="L16" s="326" t="s">
        <v>122</v>
      </c>
      <c r="M16" s="326"/>
      <c r="N16" s="328"/>
      <c r="O16" s="328"/>
      <c r="P16" s="328"/>
      <c r="Q16" s="328"/>
      <c r="R16" s="328"/>
      <c r="S16" s="328"/>
      <c r="T16" s="328"/>
    </row>
    <row r="17" spans="1:20" ht="39.950000000000003" customHeight="1" x14ac:dyDescent="0.25">
      <c r="A17" s="325">
        <v>16</v>
      </c>
      <c r="B17" s="326" t="s">
        <v>224</v>
      </c>
      <c r="C17" s="326" t="s">
        <v>396</v>
      </c>
      <c r="D17" s="331" t="s">
        <v>687</v>
      </c>
      <c r="E17" s="326" t="s">
        <v>278</v>
      </c>
      <c r="F17" s="326" t="s">
        <v>279</v>
      </c>
      <c r="G17" s="326" t="s">
        <v>280</v>
      </c>
      <c r="H17" s="326" t="s">
        <v>644</v>
      </c>
      <c r="I17" s="326" t="s">
        <v>614</v>
      </c>
      <c r="J17" s="326" t="s">
        <v>604</v>
      </c>
      <c r="K17" s="326" t="s">
        <v>609</v>
      </c>
      <c r="L17" s="326" t="s">
        <v>610</v>
      </c>
      <c r="M17" s="326" t="s">
        <v>606</v>
      </c>
      <c r="N17" s="327"/>
      <c r="O17" s="327"/>
      <c r="P17" s="327"/>
      <c r="Q17" s="327"/>
      <c r="R17" s="327"/>
      <c r="S17" s="327"/>
      <c r="T17" s="327"/>
    </row>
    <row r="18" spans="1:20" ht="39.950000000000003" customHeight="1" x14ac:dyDescent="0.25">
      <c r="A18" s="325">
        <v>17</v>
      </c>
      <c r="B18" s="326" t="s">
        <v>224</v>
      </c>
      <c r="C18" s="326" t="s">
        <v>396</v>
      </c>
      <c r="D18" s="326" t="s">
        <v>688</v>
      </c>
      <c r="E18" s="326" t="s">
        <v>25</v>
      </c>
      <c r="F18" s="326" t="s">
        <v>24</v>
      </c>
      <c r="G18" s="326" t="s">
        <v>160</v>
      </c>
      <c r="H18" s="326" t="s">
        <v>645</v>
      </c>
      <c r="I18" s="326" t="s">
        <v>163</v>
      </c>
      <c r="J18" s="326" t="s">
        <v>164</v>
      </c>
      <c r="K18" s="326" t="s">
        <v>165</v>
      </c>
      <c r="L18" s="326" t="s">
        <v>150</v>
      </c>
      <c r="M18" s="326" t="s">
        <v>167</v>
      </c>
      <c r="N18" s="327"/>
      <c r="O18" s="327"/>
      <c r="P18" s="327"/>
      <c r="Q18" s="327"/>
      <c r="R18" s="327"/>
      <c r="S18" s="327"/>
      <c r="T18" s="327"/>
    </row>
    <row r="19" spans="1:20" ht="39.950000000000003" customHeight="1" x14ac:dyDescent="0.25">
      <c r="A19" s="325">
        <v>18</v>
      </c>
      <c r="B19" s="326" t="s">
        <v>224</v>
      </c>
      <c r="C19" s="326" t="s">
        <v>396</v>
      </c>
      <c r="D19" s="331" t="s">
        <v>216</v>
      </c>
      <c r="E19" s="326" t="s">
        <v>47</v>
      </c>
      <c r="F19" s="326" t="s">
        <v>680</v>
      </c>
      <c r="G19" s="326" t="s">
        <v>46</v>
      </c>
      <c r="H19" s="326" t="s">
        <v>646</v>
      </c>
      <c r="I19" s="326" t="s">
        <v>219</v>
      </c>
      <c r="J19" s="326" t="s">
        <v>220</v>
      </c>
      <c r="K19" s="326" t="s">
        <v>221</v>
      </c>
      <c r="L19" s="326"/>
      <c r="M19" s="326"/>
    </row>
    <row r="20" spans="1:20" s="327" customFormat="1" ht="39.950000000000003" customHeight="1" x14ac:dyDescent="0.25">
      <c r="A20" s="325">
        <v>19</v>
      </c>
      <c r="B20" s="326" t="s">
        <v>224</v>
      </c>
      <c r="C20" s="326" t="s">
        <v>396</v>
      </c>
      <c r="D20" s="329" t="s">
        <v>689</v>
      </c>
      <c r="E20" s="326" t="s">
        <v>50</v>
      </c>
      <c r="F20" s="326" t="s">
        <v>51</v>
      </c>
      <c r="G20" s="334" t="s">
        <v>52</v>
      </c>
      <c r="H20" s="326" t="s">
        <v>647</v>
      </c>
      <c r="I20" s="326" t="s">
        <v>54</v>
      </c>
      <c r="J20" s="326" t="s">
        <v>447</v>
      </c>
      <c r="K20" s="326"/>
      <c r="L20" s="326"/>
      <c r="M20" s="326" t="s">
        <v>56</v>
      </c>
      <c r="N20" s="330"/>
      <c r="O20" s="330"/>
      <c r="P20" s="330"/>
      <c r="Q20" s="330"/>
      <c r="R20" s="330"/>
      <c r="S20" s="330"/>
      <c r="T20" s="330"/>
    </row>
    <row r="21" spans="1:20" ht="39.950000000000003" customHeight="1" x14ac:dyDescent="0.25">
      <c r="A21" s="325">
        <v>20</v>
      </c>
      <c r="B21" s="326" t="s">
        <v>224</v>
      </c>
      <c r="C21" s="326" t="s">
        <v>396</v>
      </c>
      <c r="D21" s="326" t="s">
        <v>235</v>
      </c>
      <c r="E21" s="326" t="s">
        <v>236</v>
      </c>
      <c r="F21" s="326" t="s">
        <v>237</v>
      </c>
      <c r="G21" s="334" t="s">
        <v>679</v>
      </c>
      <c r="H21" s="326" t="s">
        <v>648</v>
      </c>
      <c r="I21" s="326" t="s">
        <v>239</v>
      </c>
      <c r="J21" s="326"/>
      <c r="K21" s="326" t="s">
        <v>240</v>
      </c>
      <c r="L21" s="326"/>
      <c r="M21" s="326"/>
    </row>
    <row r="22" spans="1:20" ht="39.950000000000003" customHeight="1" x14ac:dyDescent="0.25">
      <c r="A22" s="325">
        <v>21</v>
      </c>
      <c r="B22" s="326" t="s">
        <v>224</v>
      </c>
      <c r="C22" s="331" t="s">
        <v>486</v>
      </c>
      <c r="D22" s="331" t="s">
        <v>690</v>
      </c>
      <c r="E22" s="326" t="s">
        <v>482</v>
      </c>
      <c r="F22" s="326" t="s">
        <v>484</v>
      </c>
      <c r="G22" s="334" t="s">
        <v>483</v>
      </c>
      <c r="H22" s="326" t="s">
        <v>649</v>
      </c>
      <c r="I22" s="326" t="s">
        <v>487</v>
      </c>
      <c r="J22" s="326" t="s">
        <v>489</v>
      </c>
      <c r="K22" s="326" t="s">
        <v>490</v>
      </c>
      <c r="L22" s="326" t="s">
        <v>493</v>
      </c>
      <c r="M22" s="326"/>
    </row>
    <row r="23" spans="1:20" ht="39.950000000000003" customHeight="1" x14ac:dyDescent="0.25">
      <c r="A23" s="325">
        <v>22</v>
      </c>
      <c r="B23" s="326" t="s">
        <v>224</v>
      </c>
      <c r="C23" s="331" t="s">
        <v>344</v>
      </c>
      <c r="D23" s="326" t="s">
        <v>345</v>
      </c>
      <c r="E23" s="326" t="s">
        <v>696</v>
      </c>
      <c r="F23" s="326" t="s">
        <v>697</v>
      </c>
      <c r="G23" s="332" t="s">
        <v>698</v>
      </c>
      <c r="H23" s="326" t="s">
        <v>650</v>
      </c>
      <c r="I23" s="326" t="s">
        <v>351</v>
      </c>
      <c r="J23" s="326" t="s">
        <v>354</v>
      </c>
      <c r="K23" s="326" t="s">
        <v>356</v>
      </c>
      <c r="L23" s="326" t="s">
        <v>357</v>
      </c>
      <c r="M23" s="326" t="s">
        <v>355</v>
      </c>
    </row>
    <row r="24" spans="1:20" ht="39.950000000000003" customHeight="1" x14ac:dyDescent="0.25">
      <c r="A24" s="325">
        <v>23</v>
      </c>
      <c r="B24" s="326" t="s">
        <v>224</v>
      </c>
      <c r="C24" s="326" t="s">
        <v>437</v>
      </c>
      <c r="D24" s="326" t="s">
        <v>38</v>
      </c>
      <c r="E24" s="326" t="s">
        <v>678</v>
      </c>
      <c r="F24" s="326" t="s">
        <v>677</v>
      </c>
      <c r="G24" s="334" t="s">
        <v>676</v>
      </c>
      <c r="H24" s="326" t="s">
        <v>675</v>
      </c>
      <c r="I24" s="326" t="s">
        <v>435</v>
      </c>
      <c r="J24" s="326"/>
      <c r="K24" s="326" t="s">
        <v>76</v>
      </c>
      <c r="L24" s="326"/>
      <c r="M24" s="326" t="s">
        <v>436</v>
      </c>
      <c r="N24" s="327"/>
      <c r="O24" s="327"/>
      <c r="P24" s="327"/>
      <c r="Q24" s="327"/>
      <c r="R24" s="327"/>
      <c r="S24" s="327"/>
      <c r="T24" s="327"/>
    </row>
    <row r="25" spans="1:20" ht="39.950000000000003" customHeight="1" x14ac:dyDescent="0.25">
      <c r="A25" s="325">
        <v>24</v>
      </c>
      <c r="B25" s="326" t="s">
        <v>224</v>
      </c>
      <c r="C25" s="331" t="s">
        <v>225</v>
      </c>
      <c r="D25" s="331" t="s">
        <v>226</v>
      </c>
      <c r="E25" s="326" t="s">
        <v>461</v>
      </c>
      <c r="F25" s="326" t="s">
        <v>695</v>
      </c>
      <c r="G25" s="326" t="s">
        <v>669</v>
      </c>
      <c r="H25" s="326" t="s">
        <v>651</v>
      </c>
      <c r="I25" s="326" t="s">
        <v>230</v>
      </c>
      <c r="J25" s="326" t="s">
        <v>231</v>
      </c>
      <c r="K25" s="326" t="s">
        <v>232</v>
      </c>
      <c r="L25" s="326"/>
      <c r="M25" s="326" t="s">
        <v>233</v>
      </c>
    </row>
    <row r="26" spans="1:20" ht="39.950000000000003" customHeight="1" x14ac:dyDescent="0.25">
      <c r="A26" s="325">
        <v>25</v>
      </c>
      <c r="B26" s="326" t="s">
        <v>224</v>
      </c>
      <c r="C26" s="326" t="s">
        <v>185</v>
      </c>
      <c r="D26" s="326" t="s">
        <v>258</v>
      </c>
      <c r="E26" s="326" t="s">
        <v>673</v>
      </c>
      <c r="F26" s="326" t="s">
        <v>260</v>
      </c>
      <c r="G26" s="326" t="s">
        <v>672</v>
      </c>
      <c r="H26" s="326" t="s">
        <v>674</v>
      </c>
      <c r="I26" s="326" t="s">
        <v>572</v>
      </c>
      <c r="J26" s="326"/>
      <c r="K26" s="326"/>
      <c r="L26" s="326" t="s">
        <v>264</v>
      </c>
      <c r="M26" s="326" t="s">
        <v>569</v>
      </c>
      <c r="N26" s="327"/>
      <c r="O26" s="327"/>
      <c r="P26" s="327"/>
      <c r="Q26" s="328"/>
      <c r="R26" s="328"/>
      <c r="S26" s="328"/>
      <c r="T26" s="328"/>
    </row>
    <row r="27" spans="1:20" s="327" customFormat="1" ht="39.950000000000003" customHeight="1" x14ac:dyDescent="0.25">
      <c r="A27" s="325">
        <v>26</v>
      </c>
      <c r="B27" s="326" t="s">
        <v>224</v>
      </c>
      <c r="C27" s="326" t="s">
        <v>185</v>
      </c>
      <c r="D27" s="326" t="s">
        <v>152</v>
      </c>
      <c r="E27" s="326" t="s">
        <v>153</v>
      </c>
      <c r="F27" s="326"/>
      <c r="G27" s="326" t="s">
        <v>154</v>
      </c>
      <c r="H27" s="326" t="s">
        <v>653</v>
      </c>
      <c r="I27" s="326" t="s">
        <v>157</v>
      </c>
      <c r="J27" s="326"/>
      <c r="K27" s="326" t="s">
        <v>158</v>
      </c>
      <c r="L27" s="326" t="s">
        <v>159</v>
      </c>
      <c r="M27" s="326"/>
      <c r="N27" s="333"/>
      <c r="O27" s="333"/>
      <c r="P27" s="333"/>
      <c r="Q27" s="333"/>
      <c r="R27" s="333"/>
      <c r="S27" s="333"/>
      <c r="T27" s="333"/>
    </row>
    <row r="28" spans="1:20" s="327" customFormat="1" ht="39.950000000000003" customHeight="1" x14ac:dyDescent="0.25">
      <c r="A28" s="325">
        <v>27</v>
      </c>
      <c r="B28" s="326" t="s">
        <v>224</v>
      </c>
      <c r="C28" s="326" t="s">
        <v>185</v>
      </c>
      <c r="D28" s="326" t="s">
        <v>133</v>
      </c>
      <c r="E28" s="326" t="s">
        <v>134</v>
      </c>
      <c r="F28" s="326" t="s">
        <v>442</v>
      </c>
      <c r="G28" s="334" t="s">
        <v>198</v>
      </c>
      <c r="H28" s="326" t="s">
        <v>652</v>
      </c>
      <c r="I28" s="326" t="s">
        <v>135</v>
      </c>
      <c r="J28" s="326"/>
      <c r="K28" s="326" t="s">
        <v>136</v>
      </c>
      <c r="L28" s="326" t="s">
        <v>137</v>
      </c>
      <c r="M28" s="326" t="s">
        <v>139</v>
      </c>
    </row>
    <row r="29" spans="1:20" ht="39.950000000000003" customHeight="1" x14ac:dyDescent="0.25">
      <c r="A29" s="325">
        <v>28</v>
      </c>
      <c r="B29" s="326" t="s">
        <v>224</v>
      </c>
      <c r="C29" s="331" t="s">
        <v>185</v>
      </c>
      <c r="D29" s="331" t="s">
        <v>241</v>
      </c>
      <c r="E29" s="326" t="s">
        <v>242</v>
      </c>
      <c r="F29" s="326" t="s">
        <v>670</v>
      </c>
      <c r="G29" s="336" t="s">
        <v>671</v>
      </c>
      <c r="H29" s="326" t="s">
        <v>655</v>
      </c>
      <c r="I29" s="326" t="s">
        <v>246</v>
      </c>
      <c r="J29" s="326"/>
      <c r="K29" s="326" t="s">
        <v>247</v>
      </c>
      <c r="L29" s="326"/>
      <c r="M29" s="326" t="s">
        <v>248</v>
      </c>
    </row>
    <row r="30" spans="1:20" s="337" customFormat="1" ht="39.950000000000003" customHeight="1" x14ac:dyDescent="0.25">
      <c r="A30" s="325">
        <v>29</v>
      </c>
      <c r="B30" s="326" t="s">
        <v>224</v>
      </c>
      <c r="C30" s="326" t="s">
        <v>579</v>
      </c>
      <c r="D30" s="331" t="s">
        <v>209</v>
      </c>
      <c r="E30" s="326" t="s">
        <v>210</v>
      </c>
      <c r="F30" s="332" t="s">
        <v>212</v>
      </c>
      <c r="G30" s="326" t="s">
        <v>211</v>
      </c>
      <c r="H30" s="326" t="s">
        <v>654</v>
      </c>
      <c r="I30" s="326" t="s">
        <v>214</v>
      </c>
      <c r="J30" s="326"/>
      <c r="K30" s="326"/>
      <c r="L30" s="326"/>
      <c r="M30" s="326"/>
      <c r="N30" s="333"/>
      <c r="O30" s="333"/>
      <c r="P30" s="333"/>
      <c r="Q30" s="333"/>
      <c r="R30" s="333"/>
      <c r="S30" s="333"/>
      <c r="T30" s="333"/>
    </row>
    <row r="33" spans="1:9" ht="39.950000000000003" customHeight="1" x14ac:dyDescent="0.25">
      <c r="A33" s="341">
        <v>30</v>
      </c>
      <c r="B33" s="342" t="s">
        <v>701</v>
      </c>
      <c r="C33" s="342" t="s">
        <v>579</v>
      </c>
      <c r="D33" s="343" t="s">
        <v>700</v>
      </c>
      <c r="E33" s="341" t="s">
        <v>702</v>
      </c>
      <c r="F33" s="344" t="s">
        <v>703</v>
      </c>
      <c r="G33" s="342" t="s">
        <v>704</v>
      </c>
      <c r="H33" s="341"/>
    </row>
    <row r="34" spans="1:9" ht="39.950000000000003" customHeight="1" x14ac:dyDescent="0.25">
      <c r="A34" s="341">
        <v>31</v>
      </c>
      <c r="B34" s="342" t="s">
        <v>224</v>
      </c>
      <c r="C34" s="341" t="s">
        <v>709</v>
      </c>
      <c r="D34" s="343" t="s">
        <v>705</v>
      </c>
      <c r="E34" s="341" t="s">
        <v>707</v>
      </c>
      <c r="F34" s="344" t="s">
        <v>706</v>
      </c>
      <c r="G34" s="344" t="s">
        <v>708</v>
      </c>
      <c r="H34" s="341"/>
    </row>
    <row r="35" spans="1:9" ht="39.950000000000003" customHeight="1" x14ac:dyDescent="0.25">
      <c r="A35" s="341">
        <v>32</v>
      </c>
      <c r="B35" s="342" t="s">
        <v>224</v>
      </c>
      <c r="C35" s="342" t="s">
        <v>579</v>
      </c>
      <c r="D35" s="343" t="s">
        <v>710</v>
      </c>
      <c r="E35" s="341" t="s">
        <v>712</v>
      </c>
      <c r="F35" s="344"/>
      <c r="G35" s="345" t="s">
        <v>711</v>
      </c>
      <c r="H35" s="341"/>
    </row>
    <row r="36" spans="1:9" ht="39.950000000000003" customHeight="1" x14ac:dyDescent="0.25">
      <c r="A36" s="341">
        <v>33</v>
      </c>
      <c r="B36" s="342" t="s">
        <v>224</v>
      </c>
      <c r="C36" s="342" t="s">
        <v>579</v>
      </c>
      <c r="D36" s="343" t="s">
        <v>713</v>
      </c>
      <c r="E36" s="341" t="s">
        <v>714</v>
      </c>
      <c r="F36" s="343" t="s">
        <v>716</v>
      </c>
      <c r="G36" s="344" t="s">
        <v>715</v>
      </c>
      <c r="H36" s="341"/>
    </row>
    <row r="37" spans="1:9" ht="39.950000000000003" customHeight="1" x14ac:dyDescent="0.25">
      <c r="A37" s="341">
        <v>34</v>
      </c>
      <c r="B37" s="342" t="s">
        <v>224</v>
      </c>
      <c r="C37" s="342" t="s">
        <v>579</v>
      </c>
      <c r="D37" s="343" t="s">
        <v>717</v>
      </c>
      <c r="E37" s="341"/>
      <c r="F37" s="345"/>
      <c r="G37" s="344" t="s">
        <v>718</v>
      </c>
      <c r="H37" s="341"/>
    </row>
    <row r="38" spans="1:9" ht="39.950000000000003" customHeight="1" x14ac:dyDescent="0.25">
      <c r="A38" s="341">
        <v>35</v>
      </c>
      <c r="B38" s="342" t="s">
        <v>224</v>
      </c>
      <c r="C38" s="342" t="s">
        <v>720</v>
      </c>
      <c r="D38" s="343" t="s">
        <v>719</v>
      </c>
      <c r="E38" s="341" t="s">
        <v>723</v>
      </c>
      <c r="F38" s="345" t="s">
        <v>721</v>
      </c>
      <c r="G38" s="346" t="s">
        <v>722</v>
      </c>
      <c r="H38" s="341"/>
    </row>
    <row r="39" spans="1:9" ht="39.950000000000003" customHeight="1" x14ac:dyDescent="0.25">
      <c r="A39" s="341">
        <v>36</v>
      </c>
      <c r="B39" s="342" t="s">
        <v>224</v>
      </c>
      <c r="C39" s="342" t="s">
        <v>579</v>
      </c>
      <c r="D39" s="343" t="s">
        <v>724</v>
      </c>
      <c r="E39" s="343" t="s">
        <v>725</v>
      </c>
      <c r="F39" s="342" t="s">
        <v>726</v>
      </c>
      <c r="G39" s="342" t="s">
        <v>727</v>
      </c>
      <c r="H39" s="341"/>
    </row>
    <row r="40" spans="1:9" ht="39.950000000000003" customHeight="1" x14ac:dyDescent="0.25">
      <c r="A40" s="341">
        <v>37</v>
      </c>
      <c r="B40" s="342" t="s">
        <v>224</v>
      </c>
      <c r="C40" s="342" t="s">
        <v>579</v>
      </c>
      <c r="D40" s="344" t="s">
        <v>728</v>
      </c>
      <c r="E40" s="341"/>
      <c r="F40" s="347" t="s">
        <v>729</v>
      </c>
      <c r="G40" s="347" t="s">
        <v>731</v>
      </c>
      <c r="H40" s="343" t="s">
        <v>730</v>
      </c>
      <c r="I40" s="339" t="s">
        <v>732</v>
      </c>
    </row>
    <row r="41" spans="1:9" ht="39.950000000000003" customHeight="1" x14ac:dyDescent="0.25">
      <c r="G41" s="261"/>
    </row>
    <row r="42" spans="1:9" ht="39.950000000000003" customHeight="1" x14ac:dyDescent="0.25">
      <c r="G42" s="340"/>
    </row>
  </sheetData>
  <hyperlinks>
    <hyperlink ref="F30" r:id="rId1" display="mailto:aleyneplus@gmail.com"/>
    <hyperlink ref="G29" r:id="rId2"/>
    <hyperlink ref="G35" r:id="rId3" display="mailto:azamattynybekov@mail.ru"/>
  </hyperlinks>
  <pageMargins left="0.51181102362204722" right="0.51181102362204722" top="0.55118110236220474" bottom="0.55118110236220474" header="0.31496062992125984" footer="0.31496062992125984"/>
  <pageSetup paperSize="9" scale="70" fitToHeight="0" orientation="landscape"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'D:\Users\Link\AppData\Local\Microsoft\Windows\Temporary Internet Files\Content.MSO\[СПИСОК НПО_уж.xlsx]участие в РГ'!#REF!</xm:f>
          </x14:formula1>
          <xm:sqref>K30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80" zoomScaleNormal="80" workbookViewId="0">
      <pane xSplit="2" ySplit="2" topLeftCell="C3" activePane="bottomRight" state="frozen"/>
      <selection pane="topRight" activeCell="E1" sqref="E1"/>
      <selection pane="bottomLeft" activeCell="A3" sqref="A3"/>
      <selection pane="bottomRight" activeCell="E1" sqref="E1:E1048576"/>
    </sheetView>
  </sheetViews>
  <sheetFormatPr defaultColWidth="9.140625" defaultRowHeight="15" x14ac:dyDescent="0.25"/>
  <cols>
    <col min="1" max="1" width="3.85546875" style="219" customWidth="1"/>
    <col min="2" max="2" width="54.7109375" style="210" customWidth="1"/>
    <col min="3" max="3" width="14.85546875" style="210" customWidth="1"/>
    <col min="4" max="4" width="11.7109375" style="243" customWidth="1"/>
    <col min="5" max="16384" width="9.140625" style="210"/>
  </cols>
  <sheetData>
    <row r="1" spans="1:10" x14ac:dyDescent="0.25">
      <c r="A1" s="188"/>
      <c r="B1" s="349" t="s">
        <v>499</v>
      </c>
      <c r="C1" s="349"/>
      <c r="D1" s="349"/>
    </row>
    <row r="2" spans="1:10" s="238" customFormat="1" ht="59.25" customHeight="1" x14ac:dyDescent="0.25">
      <c r="A2" s="231"/>
      <c r="B2" s="231" t="s">
        <v>526</v>
      </c>
      <c r="C2" s="230" t="s">
        <v>397</v>
      </c>
      <c r="D2" s="244" t="s">
        <v>17</v>
      </c>
    </row>
    <row r="3" spans="1:10" s="214" customFormat="1" ht="15.75" x14ac:dyDescent="0.25">
      <c r="A3" s="186">
        <v>19</v>
      </c>
      <c r="B3" s="186" t="s">
        <v>78</v>
      </c>
      <c r="C3" s="186" t="s">
        <v>501</v>
      </c>
      <c r="D3" s="239">
        <v>1994</v>
      </c>
      <c r="E3" s="301"/>
    </row>
    <row r="4" spans="1:10" s="214" customFormat="1" ht="15.75" x14ac:dyDescent="0.25">
      <c r="A4" s="219"/>
      <c r="B4" s="245" t="s">
        <v>258</v>
      </c>
      <c r="C4" s="210" t="s">
        <v>501</v>
      </c>
      <c r="D4" s="243">
        <v>1993</v>
      </c>
      <c r="E4" s="301"/>
    </row>
    <row r="5" spans="1:10" s="214" customFormat="1" ht="15.75" x14ac:dyDescent="0.2">
      <c r="A5" s="186">
        <v>23</v>
      </c>
      <c r="B5" s="188" t="s">
        <v>226</v>
      </c>
      <c r="C5" s="188" t="s">
        <v>398</v>
      </c>
      <c r="D5" s="188">
        <v>1999</v>
      </c>
      <c r="E5" s="301"/>
    </row>
    <row r="6" spans="1:10" s="214" customFormat="1" ht="15.75" x14ac:dyDescent="0.2">
      <c r="A6" s="186">
        <v>25</v>
      </c>
      <c r="B6" s="186" t="s">
        <v>345</v>
      </c>
      <c r="C6" s="186" t="s">
        <v>404</v>
      </c>
      <c r="D6" s="188">
        <v>2001</v>
      </c>
      <c r="E6" s="301"/>
    </row>
    <row r="7" spans="1:10" s="215" customFormat="1" ht="15.75" x14ac:dyDescent="0.25">
      <c r="A7" s="186">
        <v>27</v>
      </c>
      <c r="B7" s="186" t="s">
        <v>281</v>
      </c>
      <c r="C7" s="186" t="s">
        <v>426</v>
      </c>
      <c r="D7" s="239">
        <v>2002</v>
      </c>
      <c r="E7" s="301"/>
    </row>
    <row r="8" spans="1:10" s="216" customFormat="1" ht="15.75" x14ac:dyDescent="0.25">
      <c r="A8" s="186">
        <v>5</v>
      </c>
      <c r="B8" s="240" t="s">
        <v>65</v>
      </c>
      <c r="C8" s="240" t="s">
        <v>426</v>
      </c>
      <c r="D8" s="241">
        <v>2003</v>
      </c>
      <c r="E8" s="301"/>
      <c r="J8" s="216" t="s">
        <v>535</v>
      </c>
    </row>
    <row r="9" spans="1:10" s="216" customFormat="1" ht="15.75" x14ac:dyDescent="0.2">
      <c r="A9" s="186">
        <v>11</v>
      </c>
      <c r="B9" s="186" t="s">
        <v>43</v>
      </c>
      <c r="C9" s="186" t="s">
        <v>398</v>
      </c>
      <c r="D9" s="188">
        <v>2003</v>
      </c>
      <c r="E9" s="301"/>
      <c r="I9" s="239" t="s">
        <v>573</v>
      </c>
      <c r="J9" s="216">
        <v>3</v>
      </c>
    </row>
    <row r="10" spans="1:10" s="215" customFormat="1" ht="15.75" x14ac:dyDescent="0.2">
      <c r="A10" s="186">
        <v>20</v>
      </c>
      <c r="B10" s="188" t="s">
        <v>90</v>
      </c>
      <c r="C10" s="188" t="s">
        <v>398</v>
      </c>
      <c r="D10" s="188">
        <v>2004</v>
      </c>
      <c r="E10" s="301"/>
      <c r="I10" s="188" t="s">
        <v>532</v>
      </c>
      <c r="J10" s="215">
        <v>5</v>
      </c>
    </row>
    <row r="11" spans="1:10" s="216" customFormat="1" ht="15.75" x14ac:dyDescent="0.2">
      <c r="A11" s="186">
        <v>28</v>
      </c>
      <c r="B11" s="188" t="s">
        <v>385</v>
      </c>
      <c r="C11" s="188" t="s">
        <v>404</v>
      </c>
      <c r="D11" s="242">
        <v>2005</v>
      </c>
      <c r="E11" s="301"/>
      <c r="I11" s="188" t="s">
        <v>533</v>
      </c>
      <c r="J11" s="216">
        <v>9</v>
      </c>
    </row>
    <row r="12" spans="1:10" s="216" customFormat="1" ht="15.75" x14ac:dyDescent="0.25">
      <c r="A12" s="186">
        <v>13</v>
      </c>
      <c r="B12" s="240" t="s">
        <v>58</v>
      </c>
      <c r="C12" s="240" t="s">
        <v>426</v>
      </c>
      <c r="D12" s="240">
        <v>2006</v>
      </c>
      <c r="E12" s="301"/>
      <c r="I12" s="239" t="s">
        <v>534</v>
      </c>
      <c r="J12" s="216">
        <v>12</v>
      </c>
    </row>
    <row r="13" spans="1:10" s="216" customFormat="1" ht="15.75" x14ac:dyDescent="0.25">
      <c r="A13" s="186">
        <v>4</v>
      </c>
      <c r="B13" s="186" t="s">
        <v>34</v>
      </c>
      <c r="C13" s="186" t="s">
        <v>404</v>
      </c>
      <c r="D13" s="239">
        <v>2006</v>
      </c>
      <c r="E13" s="301"/>
      <c r="I13" s="241" t="s">
        <v>264</v>
      </c>
    </row>
    <row r="14" spans="1:10" s="216" customFormat="1" ht="15.75" x14ac:dyDescent="0.2">
      <c r="A14" s="186">
        <v>10</v>
      </c>
      <c r="B14" s="186" t="s">
        <v>39</v>
      </c>
      <c r="C14" s="186" t="s">
        <v>398</v>
      </c>
      <c r="D14" s="188">
        <v>2006</v>
      </c>
      <c r="E14" s="301"/>
      <c r="I14" s="188"/>
    </row>
    <row r="15" spans="1:10" s="215" customFormat="1" ht="15.75" x14ac:dyDescent="0.2">
      <c r="A15" s="186">
        <v>18</v>
      </c>
      <c r="B15" s="188" t="s">
        <v>101</v>
      </c>
      <c r="C15" s="188" t="s">
        <v>457</v>
      </c>
      <c r="D15" s="242">
        <v>2007</v>
      </c>
      <c r="E15" s="301"/>
    </row>
    <row r="16" spans="1:10" ht="15.75" x14ac:dyDescent="0.25">
      <c r="A16" s="186">
        <v>8</v>
      </c>
      <c r="B16" s="240" t="s">
        <v>30</v>
      </c>
      <c r="C16" s="240" t="s">
        <v>398</v>
      </c>
      <c r="D16" s="241">
        <v>2007</v>
      </c>
      <c r="E16" s="301"/>
    </row>
    <row r="17" spans="1:5" s="217" customFormat="1" ht="15.75" x14ac:dyDescent="0.2">
      <c r="A17" s="186">
        <v>2</v>
      </c>
      <c r="B17" s="186" t="s">
        <v>19</v>
      </c>
      <c r="C17" s="186" t="s">
        <v>404</v>
      </c>
      <c r="D17" s="188">
        <v>2009</v>
      </c>
      <c r="E17" s="301"/>
    </row>
    <row r="18" spans="1:5" ht="15.75" x14ac:dyDescent="0.25">
      <c r="A18" s="186">
        <v>29</v>
      </c>
      <c r="B18" s="188" t="s">
        <v>481</v>
      </c>
      <c r="C18" s="188" t="s">
        <v>404</v>
      </c>
      <c r="D18" s="242">
        <v>2009</v>
      </c>
      <c r="E18" s="301"/>
    </row>
    <row r="19" spans="1:5" ht="15.75" x14ac:dyDescent="0.25">
      <c r="A19" s="186">
        <v>7</v>
      </c>
      <c r="B19" s="186" t="s">
        <v>28</v>
      </c>
      <c r="C19" s="186" t="s">
        <v>426</v>
      </c>
      <c r="D19" s="186">
        <v>2010</v>
      </c>
      <c r="E19" s="301"/>
    </row>
    <row r="20" spans="1:5" ht="15.75" x14ac:dyDescent="0.25">
      <c r="A20" s="186">
        <v>22</v>
      </c>
      <c r="B20" s="186" t="s">
        <v>152</v>
      </c>
      <c r="C20" s="186" t="s">
        <v>404</v>
      </c>
      <c r="D20" s="242">
        <v>2010</v>
      </c>
      <c r="E20" s="301"/>
    </row>
    <row r="21" spans="1:5" s="218" customFormat="1" ht="15.75" x14ac:dyDescent="0.25">
      <c r="A21" s="186">
        <v>12</v>
      </c>
      <c r="B21" s="186" t="s">
        <v>133</v>
      </c>
      <c r="C21" s="186" t="s">
        <v>404</v>
      </c>
      <c r="D21" s="239">
        <v>2011</v>
      </c>
      <c r="E21" s="301"/>
    </row>
    <row r="22" spans="1:5" ht="15.75" x14ac:dyDescent="0.25">
      <c r="A22" s="186">
        <v>21</v>
      </c>
      <c r="B22" s="188" t="s">
        <v>141</v>
      </c>
      <c r="C22" s="188" t="s">
        <v>500</v>
      </c>
      <c r="D22" s="242">
        <v>2011</v>
      </c>
      <c r="E22" s="301"/>
    </row>
    <row r="23" spans="1:5" ht="15.75" x14ac:dyDescent="0.25">
      <c r="A23" s="186">
        <v>26</v>
      </c>
      <c r="B23" s="188" t="s">
        <v>369</v>
      </c>
      <c r="C23" s="188" t="s">
        <v>426</v>
      </c>
      <c r="D23" s="239">
        <v>2012</v>
      </c>
      <c r="E23" s="301"/>
    </row>
    <row r="24" spans="1:5" ht="15.75" x14ac:dyDescent="0.25">
      <c r="A24" s="186">
        <v>1</v>
      </c>
      <c r="B24" s="186" t="s">
        <v>18</v>
      </c>
      <c r="C24" s="186" t="s">
        <v>398</v>
      </c>
      <c r="D24" s="239">
        <v>2012</v>
      </c>
      <c r="E24" s="301"/>
    </row>
    <row r="25" spans="1:5" ht="15.75" x14ac:dyDescent="0.25">
      <c r="A25" s="186">
        <v>3</v>
      </c>
      <c r="B25" s="186" t="s">
        <v>21</v>
      </c>
      <c r="C25" s="186" t="s">
        <v>398</v>
      </c>
      <c r="D25" s="239">
        <v>2012</v>
      </c>
      <c r="E25" s="301"/>
    </row>
    <row r="26" spans="1:5" ht="15.75" x14ac:dyDescent="0.25">
      <c r="A26" s="186">
        <v>9</v>
      </c>
      <c r="B26" s="186" t="s">
        <v>38</v>
      </c>
      <c r="C26" s="186" t="s">
        <v>398</v>
      </c>
      <c r="D26" s="239">
        <v>2013</v>
      </c>
      <c r="E26" s="301"/>
    </row>
    <row r="27" spans="1:5" ht="15.75" x14ac:dyDescent="0.25">
      <c r="A27" s="186">
        <v>17</v>
      </c>
      <c r="B27" s="188" t="s">
        <v>216</v>
      </c>
      <c r="C27" s="188" t="s">
        <v>404</v>
      </c>
      <c r="D27" s="242">
        <v>2014</v>
      </c>
      <c r="E27" s="301"/>
    </row>
    <row r="28" spans="1:5" s="216" customFormat="1" ht="15.75" x14ac:dyDescent="0.25">
      <c r="A28" s="186">
        <v>6</v>
      </c>
      <c r="B28" s="186" t="s">
        <v>23</v>
      </c>
      <c r="C28" s="186" t="s">
        <v>398</v>
      </c>
      <c r="D28" s="239">
        <v>2014</v>
      </c>
      <c r="E28" s="301"/>
    </row>
    <row r="29" spans="1:5" s="216" customFormat="1" ht="15.75" x14ac:dyDescent="0.25">
      <c r="A29" s="186">
        <v>15</v>
      </c>
      <c r="B29" s="240" t="s">
        <v>49</v>
      </c>
      <c r="C29" s="240" t="s">
        <v>426</v>
      </c>
      <c r="D29" s="241">
        <v>2015</v>
      </c>
      <c r="E29" s="301"/>
    </row>
    <row r="30" spans="1:5" ht="15.75" x14ac:dyDescent="0.25">
      <c r="A30" s="186">
        <v>16</v>
      </c>
      <c r="B30" s="188" t="s">
        <v>209</v>
      </c>
      <c r="C30" s="188" t="s">
        <v>404</v>
      </c>
      <c r="D30" s="188">
        <v>2015</v>
      </c>
      <c r="E30" s="301"/>
    </row>
    <row r="31" spans="1:5" ht="15.75" x14ac:dyDescent="0.25">
      <c r="A31" s="186">
        <v>24</v>
      </c>
      <c r="B31" s="188" t="s">
        <v>241</v>
      </c>
      <c r="C31" s="188" t="s">
        <v>398</v>
      </c>
      <c r="D31" s="188">
        <v>2015</v>
      </c>
      <c r="E31" s="301"/>
    </row>
    <row r="32" spans="1:5" ht="15.75" x14ac:dyDescent="0.25">
      <c r="A32" s="186">
        <v>14</v>
      </c>
      <c r="B32" s="89" t="s">
        <v>235</v>
      </c>
      <c r="C32" s="186" t="s">
        <v>404</v>
      </c>
      <c r="D32" s="242">
        <v>2016</v>
      </c>
      <c r="E32" s="301"/>
    </row>
    <row r="36" spans="3:4" x14ac:dyDescent="0.25">
      <c r="C36" s="246" t="s">
        <v>530</v>
      </c>
      <c r="D36" s="247">
        <v>6</v>
      </c>
    </row>
    <row r="37" spans="3:4" x14ac:dyDescent="0.25">
      <c r="C37" s="246" t="s">
        <v>398</v>
      </c>
      <c r="D37" s="247">
        <v>11</v>
      </c>
    </row>
    <row r="38" spans="3:4" x14ac:dyDescent="0.25">
      <c r="C38" s="246" t="s">
        <v>457</v>
      </c>
      <c r="D38" s="247">
        <v>11</v>
      </c>
    </row>
    <row r="39" spans="3:4" x14ac:dyDescent="0.25">
      <c r="C39" s="246" t="s">
        <v>531</v>
      </c>
      <c r="D39" s="247">
        <v>2</v>
      </c>
    </row>
  </sheetData>
  <sortState ref="A3:D32">
    <sortCondition ref="D3:D32"/>
  </sortState>
  <mergeCells count="1">
    <mergeCell ref="B1:D1"/>
  </mergeCells>
  <pageMargins left="0.7" right="0.7" top="0.75" bottom="0.75" header="0.3" footer="0.3"/>
  <pageSetup paperSize="9" scale="2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zoomScale="80" zoomScaleNormal="80" workbookViewId="0">
      <pane xSplit="2" ySplit="2" topLeftCell="C55" activePane="bottomRight" state="frozen"/>
      <selection pane="topRight" activeCell="E1" sqref="E1"/>
      <selection pane="bottomLeft" activeCell="A3" sqref="A3"/>
      <selection pane="bottomRight" activeCell="E54" sqref="E54"/>
    </sheetView>
  </sheetViews>
  <sheetFormatPr defaultColWidth="9.140625" defaultRowHeight="15" x14ac:dyDescent="0.25"/>
  <cols>
    <col min="1" max="1" width="3.85546875" style="219" customWidth="1"/>
    <col min="2" max="2" width="44" style="31" customWidth="1"/>
    <col min="3" max="24" width="7" style="220" customWidth="1"/>
    <col min="25" max="25" width="61.28515625" style="210" customWidth="1"/>
    <col min="26" max="16384" width="9.140625" style="210"/>
  </cols>
  <sheetData>
    <row r="1" spans="1:25" x14ac:dyDescent="0.25">
      <c r="A1" s="188"/>
      <c r="B1" s="209" t="s">
        <v>499</v>
      </c>
      <c r="C1" s="198"/>
      <c r="D1" s="198"/>
      <c r="E1" s="198"/>
      <c r="F1" s="198"/>
      <c r="G1" s="198"/>
      <c r="H1" s="198"/>
      <c r="I1" s="198"/>
      <c r="J1" s="198"/>
      <c r="K1" s="198"/>
      <c r="L1" s="198"/>
      <c r="M1" s="198"/>
      <c r="N1" s="198"/>
      <c r="O1" s="198"/>
      <c r="P1" s="198"/>
      <c r="Q1" s="198"/>
      <c r="R1" s="198"/>
      <c r="S1" s="198"/>
      <c r="T1" s="198"/>
      <c r="U1" s="198"/>
      <c r="V1" s="198"/>
      <c r="W1" s="198"/>
      <c r="X1" s="198"/>
      <c r="Y1" s="188"/>
    </row>
    <row r="2" spans="1:25" s="212" customFormat="1" ht="98.25" customHeight="1" x14ac:dyDescent="0.25">
      <c r="A2" s="211"/>
      <c r="B2" s="203"/>
      <c r="C2" s="205" t="s">
        <v>408</v>
      </c>
      <c r="D2" s="205" t="s">
        <v>409</v>
      </c>
      <c r="E2" s="205" t="s">
        <v>410</v>
      </c>
      <c r="F2" s="205" t="s">
        <v>411</v>
      </c>
      <c r="G2" s="206" t="s">
        <v>412</v>
      </c>
      <c r="H2" s="206" t="s">
        <v>506</v>
      </c>
      <c r="I2" s="206" t="s">
        <v>414</v>
      </c>
      <c r="J2" s="206" t="s">
        <v>415</v>
      </c>
      <c r="K2" s="206" t="s">
        <v>519</v>
      </c>
      <c r="L2" s="206" t="s">
        <v>416</v>
      </c>
      <c r="M2" s="206" t="s">
        <v>417</v>
      </c>
      <c r="N2" s="206" t="s">
        <v>505</v>
      </c>
      <c r="O2" s="206" t="s">
        <v>512</v>
      </c>
      <c r="P2" s="206" t="s">
        <v>407</v>
      </c>
      <c r="Q2" s="206" t="s">
        <v>507</v>
      </c>
      <c r="R2" s="206" t="s">
        <v>511</v>
      </c>
      <c r="S2" s="206" t="s">
        <v>514</v>
      </c>
      <c r="T2" s="206" t="s">
        <v>509</v>
      </c>
      <c r="U2" s="206" t="s">
        <v>510</v>
      </c>
      <c r="V2" s="206" t="s">
        <v>515</v>
      </c>
      <c r="W2" s="206" t="s">
        <v>517</v>
      </c>
      <c r="X2" s="206" t="s">
        <v>580</v>
      </c>
      <c r="Y2" s="197" t="s">
        <v>13</v>
      </c>
    </row>
    <row r="3" spans="1:25" s="214" customFormat="1" ht="25.5" x14ac:dyDescent="0.25">
      <c r="A3" s="186">
        <v>1</v>
      </c>
      <c r="B3" s="38" t="s">
        <v>18</v>
      </c>
      <c r="C3" s="207">
        <v>1</v>
      </c>
      <c r="D3" s="199"/>
      <c r="E3" s="200"/>
      <c r="F3" s="200"/>
      <c r="G3" s="200"/>
      <c r="H3" s="200">
        <v>1</v>
      </c>
      <c r="I3" s="200">
        <v>1</v>
      </c>
      <c r="J3" s="200">
        <v>1</v>
      </c>
      <c r="K3" s="200">
        <v>1</v>
      </c>
      <c r="L3" s="200">
        <v>1</v>
      </c>
      <c r="M3" s="200"/>
      <c r="N3" s="200"/>
      <c r="O3" s="200">
        <v>1</v>
      </c>
      <c r="P3" s="200"/>
      <c r="Q3" s="200"/>
      <c r="R3" s="200"/>
      <c r="S3" s="200"/>
      <c r="T3" s="200"/>
      <c r="U3" s="200"/>
      <c r="V3" s="200"/>
      <c r="W3" s="200"/>
      <c r="X3" s="200"/>
      <c r="Y3" s="89" t="s">
        <v>401</v>
      </c>
    </row>
    <row r="4" spans="1:25" s="214" customFormat="1" ht="15.75" x14ac:dyDescent="0.25">
      <c r="A4" s="186">
        <v>2</v>
      </c>
      <c r="B4" s="38" t="s">
        <v>19</v>
      </c>
      <c r="C4" s="207">
        <v>1</v>
      </c>
      <c r="D4" s="199"/>
      <c r="E4" s="200"/>
      <c r="F4" s="200"/>
      <c r="G4" s="200"/>
      <c r="H4" s="200"/>
      <c r="I4" s="200"/>
      <c r="J4" s="200"/>
      <c r="K4" s="200"/>
      <c r="L4" s="200">
        <v>1</v>
      </c>
      <c r="M4" s="200"/>
      <c r="N4" s="200">
        <v>1</v>
      </c>
      <c r="O4" s="200">
        <v>1</v>
      </c>
      <c r="P4" s="200"/>
      <c r="Q4" s="200"/>
      <c r="R4" s="200"/>
      <c r="S4" s="200"/>
      <c r="T4" s="200"/>
      <c r="U4" s="200"/>
      <c r="V4" s="200"/>
      <c r="W4" s="200"/>
      <c r="X4" s="200"/>
      <c r="Y4" s="89" t="s">
        <v>405</v>
      </c>
    </row>
    <row r="5" spans="1:25" s="214" customFormat="1" ht="25.5" x14ac:dyDescent="0.25">
      <c r="A5" s="186">
        <v>3</v>
      </c>
      <c r="B5" s="38" t="s">
        <v>21</v>
      </c>
      <c r="C5" s="207"/>
      <c r="D5" s="200"/>
      <c r="E5" s="200"/>
      <c r="F5" s="200"/>
      <c r="G5" s="200">
        <v>1</v>
      </c>
      <c r="H5" s="200"/>
      <c r="I5" s="200"/>
      <c r="J5" s="200">
        <v>1</v>
      </c>
      <c r="K5" s="200">
        <v>1</v>
      </c>
      <c r="L5" s="200">
        <v>1</v>
      </c>
      <c r="M5" s="200"/>
      <c r="N5" s="200"/>
      <c r="O5" s="200"/>
      <c r="P5" s="200">
        <v>1</v>
      </c>
      <c r="Q5" s="200"/>
      <c r="R5" s="200"/>
      <c r="S5" s="200"/>
      <c r="T5" s="200"/>
      <c r="U5" s="200"/>
      <c r="V5" s="200"/>
      <c r="W5" s="200"/>
      <c r="X5" s="200"/>
      <c r="Y5" s="89" t="s">
        <v>406</v>
      </c>
    </row>
    <row r="6" spans="1:25" s="214" customFormat="1" ht="25.5" x14ac:dyDescent="0.25">
      <c r="A6" s="186">
        <v>4</v>
      </c>
      <c r="B6" s="38" t="s">
        <v>34</v>
      </c>
      <c r="C6" s="207">
        <v>1</v>
      </c>
      <c r="D6" s="200"/>
      <c r="E6" s="200"/>
      <c r="F6" s="200"/>
      <c r="G6" s="200">
        <v>1</v>
      </c>
      <c r="H6" s="200"/>
      <c r="I6" s="200">
        <v>1</v>
      </c>
      <c r="J6" s="200"/>
      <c r="K6" s="200">
        <v>1</v>
      </c>
      <c r="L6" s="200">
        <v>1</v>
      </c>
      <c r="M6" s="200">
        <v>1</v>
      </c>
      <c r="N6" s="200"/>
      <c r="O6" s="200"/>
      <c r="P6" s="200"/>
      <c r="Q6" s="200"/>
      <c r="R6" s="200"/>
      <c r="S6" s="200"/>
      <c r="T6" s="200"/>
      <c r="U6" s="200"/>
      <c r="V6" s="200"/>
      <c r="W6" s="200"/>
      <c r="X6" s="200"/>
      <c r="Y6" s="89" t="s">
        <v>169</v>
      </c>
    </row>
    <row r="7" spans="1:25" s="215" customFormat="1" ht="15.75" x14ac:dyDescent="0.25">
      <c r="A7" s="186">
        <v>5</v>
      </c>
      <c r="B7" s="204" t="s">
        <v>65</v>
      </c>
      <c r="C7" s="207">
        <v>1</v>
      </c>
      <c r="D7" s="201">
        <v>1</v>
      </c>
      <c r="E7" s="201"/>
      <c r="F7" s="201">
        <v>1</v>
      </c>
      <c r="G7" s="201">
        <v>1</v>
      </c>
      <c r="H7" s="201">
        <v>1</v>
      </c>
      <c r="I7" s="201">
        <v>1</v>
      </c>
      <c r="J7" s="201">
        <v>1</v>
      </c>
      <c r="K7" s="201">
        <v>1</v>
      </c>
      <c r="L7" s="201">
        <v>1</v>
      </c>
      <c r="M7" s="201">
        <v>1</v>
      </c>
      <c r="N7" s="201">
        <v>1</v>
      </c>
      <c r="O7" s="201"/>
      <c r="P7" s="201">
        <v>1</v>
      </c>
      <c r="Q7" s="201"/>
      <c r="R7" s="201"/>
      <c r="S7" s="201"/>
      <c r="T7" s="201"/>
      <c r="U7" s="201"/>
      <c r="V7" s="201"/>
      <c r="W7" s="201"/>
      <c r="X7" s="201"/>
      <c r="Y7" s="187" t="s">
        <v>427</v>
      </c>
    </row>
    <row r="8" spans="1:25" s="216" customFormat="1" ht="38.25" x14ac:dyDescent="0.25">
      <c r="A8" s="186">
        <v>6</v>
      </c>
      <c r="B8" s="38" t="s">
        <v>23</v>
      </c>
      <c r="C8" s="207"/>
      <c r="D8" s="200"/>
      <c r="E8" s="200"/>
      <c r="F8" s="200"/>
      <c r="G8" s="200">
        <v>1</v>
      </c>
      <c r="H8" s="200"/>
      <c r="I8" s="200">
        <v>1</v>
      </c>
      <c r="J8" s="200"/>
      <c r="K8" s="200"/>
      <c r="L8" s="200">
        <v>1</v>
      </c>
      <c r="M8" s="200"/>
      <c r="N8" s="200"/>
      <c r="O8" s="200"/>
      <c r="P8" s="200"/>
      <c r="Q8" s="200"/>
      <c r="R8" s="200">
        <v>1</v>
      </c>
      <c r="S8" s="200">
        <v>1</v>
      </c>
      <c r="T8" s="200"/>
      <c r="U8" s="200"/>
      <c r="V8" s="200"/>
      <c r="W8" s="200"/>
      <c r="X8" s="200"/>
      <c r="Y8" s="89" t="s">
        <v>161</v>
      </c>
    </row>
    <row r="9" spans="1:25" s="216" customFormat="1" ht="25.5" x14ac:dyDescent="0.25">
      <c r="A9" s="186">
        <v>7</v>
      </c>
      <c r="B9" s="38" t="s">
        <v>508</v>
      </c>
      <c r="C9" s="207">
        <v>1</v>
      </c>
      <c r="D9" s="200">
        <v>1</v>
      </c>
      <c r="E9" s="200">
        <v>1</v>
      </c>
      <c r="F9" s="200">
        <v>1</v>
      </c>
      <c r="G9" s="200">
        <v>1</v>
      </c>
      <c r="H9" s="200"/>
      <c r="I9" s="200"/>
      <c r="J9" s="200">
        <v>1</v>
      </c>
      <c r="K9" s="200">
        <v>1</v>
      </c>
      <c r="L9" s="200">
        <v>1</v>
      </c>
      <c r="M9" s="200"/>
      <c r="N9" s="200"/>
      <c r="O9" s="200"/>
      <c r="P9" s="200"/>
      <c r="Q9" s="200">
        <v>1</v>
      </c>
      <c r="R9" s="200"/>
      <c r="S9" s="200"/>
      <c r="T9" s="200"/>
      <c r="U9" s="200"/>
      <c r="V9" s="200"/>
      <c r="W9" s="200"/>
      <c r="X9" s="200"/>
      <c r="Y9" s="89" t="s">
        <v>203</v>
      </c>
    </row>
    <row r="10" spans="1:25" s="215" customFormat="1" ht="15.75" x14ac:dyDescent="0.25">
      <c r="A10" s="186">
        <v>8</v>
      </c>
      <c r="B10" s="204" t="s">
        <v>30</v>
      </c>
      <c r="C10" s="207">
        <v>1</v>
      </c>
      <c r="D10" s="201"/>
      <c r="E10" s="201"/>
      <c r="F10" s="201"/>
      <c r="G10" s="201">
        <v>1</v>
      </c>
      <c r="H10" s="201"/>
      <c r="I10" s="201">
        <v>1</v>
      </c>
      <c r="J10" s="201"/>
      <c r="K10" s="201"/>
      <c r="L10" s="201">
        <v>1</v>
      </c>
      <c r="M10" s="201"/>
      <c r="N10" s="201">
        <v>1</v>
      </c>
      <c r="O10" s="201"/>
      <c r="P10" s="201"/>
      <c r="Q10" s="201"/>
      <c r="R10" s="201"/>
      <c r="S10" s="201"/>
      <c r="T10" s="201"/>
      <c r="U10" s="201"/>
      <c r="V10" s="201"/>
      <c r="W10" s="201"/>
      <c r="X10" s="201"/>
      <c r="Y10" s="187" t="s">
        <v>434</v>
      </c>
    </row>
    <row r="11" spans="1:25" s="216" customFormat="1" ht="15.75" x14ac:dyDescent="0.25">
      <c r="A11" s="186">
        <v>9</v>
      </c>
      <c r="B11" s="38" t="s">
        <v>38</v>
      </c>
      <c r="C11" s="207">
        <v>1</v>
      </c>
      <c r="D11" s="200"/>
      <c r="E11" s="200"/>
      <c r="F11" s="200"/>
      <c r="G11" s="200">
        <v>1</v>
      </c>
      <c r="H11" s="200"/>
      <c r="I11" s="200"/>
      <c r="J11" s="200"/>
      <c r="K11" s="200">
        <v>1</v>
      </c>
      <c r="L11" s="200">
        <v>1</v>
      </c>
      <c r="M11" s="200"/>
      <c r="N11" s="200"/>
      <c r="O11" s="200"/>
      <c r="P11" s="200">
        <v>1</v>
      </c>
      <c r="Q11" s="200">
        <v>1</v>
      </c>
      <c r="R11" s="200"/>
      <c r="S11" s="200"/>
      <c r="T11" s="200">
        <v>1</v>
      </c>
      <c r="U11" s="200"/>
      <c r="V11" s="200"/>
      <c r="W11" s="200"/>
      <c r="X11" s="200"/>
      <c r="Y11" s="89" t="s">
        <v>74</v>
      </c>
    </row>
    <row r="12" spans="1:25" s="216" customFormat="1" ht="38.25" x14ac:dyDescent="0.25">
      <c r="A12" s="186">
        <v>10</v>
      </c>
      <c r="B12" s="38" t="s">
        <v>39</v>
      </c>
      <c r="C12" s="207"/>
      <c r="D12" s="200"/>
      <c r="E12" s="200"/>
      <c r="F12" s="200"/>
      <c r="G12" s="200">
        <v>1</v>
      </c>
      <c r="H12" s="200"/>
      <c r="I12" s="200"/>
      <c r="J12" s="200"/>
      <c r="K12" s="200">
        <v>1</v>
      </c>
      <c r="L12" s="200"/>
      <c r="M12" s="200"/>
      <c r="N12" s="200">
        <v>1</v>
      </c>
      <c r="O12" s="200">
        <v>1</v>
      </c>
      <c r="P12" s="200"/>
      <c r="Q12" s="200"/>
      <c r="R12" s="200">
        <v>1</v>
      </c>
      <c r="S12" s="200"/>
      <c r="T12" s="200"/>
      <c r="U12" s="200">
        <v>1</v>
      </c>
      <c r="V12" s="200"/>
      <c r="W12" s="200"/>
      <c r="X12" s="200"/>
      <c r="Y12" s="89" t="s">
        <v>438</v>
      </c>
    </row>
    <row r="13" spans="1:25" s="216" customFormat="1" ht="15.75" x14ac:dyDescent="0.25">
      <c r="A13" s="186">
        <v>11</v>
      </c>
      <c r="B13" s="38" t="s">
        <v>43</v>
      </c>
      <c r="C13" s="208">
        <v>1</v>
      </c>
      <c r="D13" s="200"/>
      <c r="E13" s="200"/>
      <c r="F13" s="200"/>
      <c r="G13" s="200">
        <v>1</v>
      </c>
      <c r="H13" s="200"/>
      <c r="I13" s="200"/>
      <c r="J13" s="200"/>
      <c r="K13" s="200"/>
      <c r="L13" s="200">
        <v>1</v>
      </c>
      <c r="M13" s="200"/>
      <c r="N13" s="200"/>
      <c r="O13" s="200"/>
      <c r="P13" s="200"/>
      <c r="Q13" s="200">
        <v>1</v>
      </c>
      <c r="R13" s="200"/>
      <c r="S13" s="200">
        <v>1</v>
      </c>
      <c r="T13" s="200">
        <v>1</v>
      </c>
      <c r="U13" s="200"/>
      <c r="V13" s="200"/>
      <c r="W13" s="200"/>
      <c r="X13" s="200"/>
      <c r="Y13" s="89" t="s">
        <v>513</v>
      </c>
    </row>
    <row r="14" spans="1:25" s="216" customFormat="1" ht="25.5" x14ac:dyDescent="0.25">
      <c r="A14" s="186">
        <v>12</v>
      </c>
      <c r="B14" s="38" t="s">
        <v>133</v>
      </c>
      <c r="C14" s="200">
        <v>1</v>
      </c>
      <c r="D14" s="200"/>
      <c r="E14" s="200"/>
      <c r="F14" s="200"/>
      <c r="G14" s="200">
        <v>1</v>
      </c>
      <c r="H14" s="200"/>
      <c r="I14" s="200"/>
      <c r="J14" s="200"/>
      <c r="K14" s="200">
        <v>1</v>
      </c>
      <c r="L14" s="200">
        <v>1</v>
      </c>
      <c r="M14" s="200"/>
      <c r="N14" s="200"/>
      <c r="O14" s="200"/>
      <c r="P14" s="200"/>
      <c r="Q14" s="200"/>
      <c r="R14" s="200"/>
      <c r="S14" s="200"/>
      <c r="T14" s="200"/>
      <c r="U14" s="200"/>
      <c r="V14" s="200">
        <v>1</v>
      </c>
      <c r="W14" s="200"/>
      <c r="X14" s="200"/>
      <c r="Y14" s="89" t="s">
        <v>443</v>
      </c>
    </row>
    <row r="15" spans="1:25" s="215" customFormat="1" ht="25.5" x14ac:dyDescent="0.25">
      <c r="A15" s="186">
        <v>13</v>
      </c>
      <c r="B15" s="204" t="s">
        <v>58</v>
      </c>
      <c r="C15" s="201"/>
      <c r="D15" s="201"/>
      <c r="E15" s="201"/>
      <c r="F15" s="201"/>
      <c r="G15" s="201">
        <v>1</v>
      </c>
      <c r="H15" s="201"/>
      <c r="I15" s="201">
        <v>1</v>
      </c>
      <c r="J15" s="201"/>
      <c r="K15" s="201"/>
      <c r="L15" s="201"/>
      <c r="M15" s="201"/>
      <c r="N15" s="201"/>
      <c r="O15" s="201">
        <v>1</v>
      </c>
      <c r="P15" s="201"/>
      <c r="Q15" s="201"/>
      <c r="R15" s="201"/>
      <c r="S15" s="201"/>
      <c r="T15" s="201"/>
      <c r="U15" s="201"/>
      <c r="V15" s="201"/>
      <c r="W15" s="201"/>
      <c r="X15" s="201"/>
      <c r="Y15" s="187" t="s">
        <v>445</v>
      </c>
    </row>
    <row r="16" spans="1:25" ht="25.5" x14ac:dyDescent="0.25">
      <c r="A16" s="186">
        <v>14</v>
      </c>
      <c r="B16" s="38" t="s">
        <v>235</v>
      </c>
      <c r="C16" s="200"/>
      <c r="D16" s="200"/>
      <c r="E16" s="200"/>
      <c r="F16" s="200"/>
      <c r="G16" s="200">
        <v>1</v>
      </c>
      <c r="H16" s="200"/>
      <c r="I16" s="200"/>
      <c r="J16" s="200">
        <v>1</v>
      </c>
      <c r="K16" s="200">
        <v>1</v>
      </c>
      <c r="L16" s="200">
        <v>1</v>
      </c>
      <c r="M16" s="200"/>
      <c r="N16" s="200"/>
      <c r="O16" s="200"/>
      <c r="P16" s="200"/>
      <c r="Q16" s="200">
        <v>1</v>
      </c>
      <c r="R16" s="200"/>
      <c r="S16" s="200">
        <v>1</v>
      </c>
      <c r="T16" s="200"/>
      <c r="U16" s="200"/>
      <c r="V16" s="200"/>
      <c r="W16" s="200"/>
      <c r="X16" s="200"/>
      <c r="Y16" s="127" t="s">
        <v>441</v>
      </c>
    </row>
    <row r="17" spans="1:25" s="217" customFormat="1" ht="38.25" x14ac:dyDescent="0.25">
      <c r="A17" s="186">
        <v>15</v>
      </c>
      <c r="B17" s="204" t="s">
        <v>49</v>
      </c>
      <c r="C17" s="201"/>
      <c r="D17" s="201">
        <v>1</v>
      </c>
      <c r="E17" s="201"/>
      <c r="F17" s="201">
        <v>1</v>
      </c>
      <c r="G17" s="201">
        <v>1</v>
      </c>
      <c r="H17" s="201"/>
      <c r="I17" s="201"/>
      <c r="J17" s="201"/>
      <c r="K17" s="201"/>
      <c r="L17" s="201">
        <v>1</v>
      </c>
      <c r="M17" s="201"/>
      <c r="N17" s="201"/>
      <c r="O17" s="201"/>
      <c r="P17" s="201"/>
      <c r="Q17" s="201">
        <v>1</v>
      </c>
      <c r="R17" s="201"/>
      <c r="S17" s="201"/>
      <c r="T17" s="201"/>
      <c r="U17" s="201"/>
      <c r="V17" s="201"/>
      <c r="W17" s="201"/>
      <c r="X17" s="201"/>
      <c r="Y17" s="187" t="s">
        <v>446</v>
      </c>
    </row>
    <row r="18" spans="1:25" ht="26.25" x14ac:dyDescent="0.25">
      <c r="A18" s="186">
        <v>16</v>
      </c>
      <c r="B18" s="72" t="s">
        <v>209</v>
      </c>
      <c r="C18" s="202">
        <v>1</v>
      </c>
      <c r="D18" s="202">
        <v>1</v>
      </c>
      <c r="E18" s="202"/>
      <c r="F18" s="202"/>
      <c r="G18" s="202">
        <v>1</v>
      </c>
      <c r="H18" s="202">
        <v>1</v>
      </c>
      <c r="I18" s="202">
        <v>1</v>
      </c>
      <c r="J18" s="202">
        <v>1</v>
      </c>
      <c r="K18" s="202">
        <v>1</v>
      </c>
      <c r="L18" s="202">
        <v>1</v>
      </c>
      <c r="M18" s="202"/>
      <c r="N18" s="202"/>
      <c r="O18" s="202"/>
      <c r="P18" s="202"/>
      <c r="Q18" s="202"/>
      <c r="R18" s="202"/>
      <c r="S18" s="202"/>
      <c r="T18" s="202"/>
      <c r="U18" s="202"/>
      <c r="V18" s="202"/>
      <c r="W18" s="202"/>
      <c r="X18" s="202"/>
      <c r="Y18" s="127" t="s">
        <v>213</v>
      </c>
    </row>
    <row r="19" spans="1:25" x14ac:dyDescent="0.25">
      <c r="A19" s="186">
        <v>17</v>
      </c>
      <c r="B19" s="72" t="s">
        <v>216</v>
      </c>
      <c r="C19" s="202">
        <v>1</v>
      </c>
      <c r="D19" s="202"/>
      <c r="E19" s="202">
        <v>1</v>
      </c>
      <c r="F19" s="202"/>
      <c r="G19" s="202">
        <v>1</v>
      </c>
      <c r="H19" s="202"/>
      <c r="I19" s="202"/>
      <c r="J19" s="202">
        <v>1</v>
      </c>
      <c r="K19" s="202">
        <v>1</v>
      </c>
      <c r="L19" s="202">
        <v>1</v>
      </c>
      <c r="M19" s="202"/>
      <c r="N19" s="202"/>
      <c r="O19" s="202"/>
      <c r="P19" s="202"/>
      <c r="Q19" s="202"/>
      <c r="R19" s="202"/>
      <c r="S19" s="202"/>
      <c r="T19" s="202"/>
      <c r="U19" s="202"/>
      <c r="V19" s="202"/>
      <c r="W19" s="202"/>
      <c r="X19" s="202"/>
      <c r="Y19" s="127" t="s">
        <v>217</v>
      </c>
    </row>
    <row r="20" spans="1:25" x14ac:dyDescent="0.25">
      <c r="A20" s="186">
        <v>18</v>
      </c>
      <c r="B20" s="72" t="s">
        <v>101</v>
      </c>
      <c r="C20" s="202">
        <v>1</v>
      </c>
      <c r="D20" s="202"/>
      <c r="E20" s="202"/>
      <c r="F20" s="202">
        <v>1</v>
      </c>
      <c r="G20" s="202">
        <v>1</v>
      </c>
      <c r="H20" s="202"/>
      <c r="I20" s="202">
        <v>1</v>
      </c>
      <c r="J20" s="202">
        <v>1</v>
      </c>
      <c r="K20" s="202">
        <v>1</v>
      </c>
      <c r="L20" s="202">
        <v>1</v>
      </c>
      <c r="M20" s="202"/>
      <c r="N20" s="202"/>
      <c r="O20" s="202"/>
      <c r="P20" s="202"/>
      <c r="Q20" s="202"/>
      <c r="R20" s="202"/>
      <c r="S20" s="202"/>
      <c r="T20" s="202"/>
      <c r="U20" s="202"/>
      <c r="V20" s="202"/>
      <c r="W20" s="202"/>
      <c r="X20" s="202"/>
      <c r="Y20" s="127" t="s">
        <v>124</v>
      </c>
    </row>
    <row r="21" spans="1:25" s="218" customFormat="1" ht="25.5" x14ac:dyDescent="0.25">
      <c r="A21" s="186">
        <v>19</v>
      </c>
      <c r="B21" s="38" t="s">
        <v>78</v>
      </c>
      <c r="C21" s="200">
        <v>1</v>
      </c>
      <c r="D21" s="200"/>
      <c r="E21" s="200"/>
      <c r="F21" s="200"/>
      <c r="G21" s="200"/>
      <c r="H21" s="200"/>
      <c r="I21" s="200">
        <v>1</v>
      </c>
      <c r="J21" s="200">
        <v>1</v>
      </c>
      <c r="K21" s="200">
        <v>1</v>
      </c>
      <c r="L21" s="200">
        <v>1</v>
      </c>
      <c r="M21" s="200"/>
      <c r="N21" s="200"/>
      <c r="O21" s="200"/>
      <c r="P21" s="200"/>
      <c r="Q21" s="200"/>
      <c r="R21" s="200"/>
      <c r="S21" s="200"/>
      <c r="T21" s="200"/>
      <c r="U21" s="200"/>
      <c r="V21" s="200"/>
      <c r="W21" s="200"/>
      <c r="X21" s="200"/>
      <c r="Y21" s="89" t="s">
        <v>89</v>
      </c>
    </row>
    <row r="22" spans="1:25" x14ac:dyDescent="0.25">
      <c r="A22" s="186">
        <v>20</v>
      </c>
      <c r="B22" s="72" t="s">
        <v>90</v>
      </c>
      <c r="C22" s="202"/>
      <c r="D22" s="202">
        <v>1</v>
      </c>
      <c r="E22" s="202"/>
      <c r="F22" s="202">
        <v>1</v>
      </c>
      <c r="G22" s="202">
        <v>1</v>
      </c>
      <c r="H22" s="202">
        <v>1</v>
      </c>
      <c r="I22" s="202">
        <v>1</v>
      </c>
      <c r="J22" s="202">
        <v>1</v>
      </c>
      <c r="K22" s="202">
        <v>1</v>
      </c>
      <c r="L22" s="202">
        <v>1</v>
      </c>
      <c r="M22" s="202"/>
      <c r="N22" s="202"/>
      <c r="O22" s="202"/>
      <c r="P22" s="202"/>
      <c r="Q22" s="202">
        <v>1</v>
      </c>
      <c r="R22" s="202"/>
      <c r="S22" s="202">
        <v>1</v>
      </c>
      <c r="T22" s="202"/>
      <c r="U22" s="202"/>
      <c r="V22" s="202"/>
      <c r="W22" s="202"/>
      <c r="X22" s="202"/>
      <c r="Y22" s="127" t="s">
        <v>458</v>
      </c>
    </row>
    <row r="23" spans="1:25" ht="26.25" x14ac:dyDescent="0.25">
      <c r="A23" s="186">
        <v>21</v>
      </c>
      <c r="B23" s="72" t="s">
        <v>141</v>
      </c>
      <c r="C23" s="202">
        <v>1</v>
      </c>
      <c r="D23" s="202"/>
      <c r="E23" s="202"/>
      <c r="F23" s="202"/>
      <c r="G23" s="202"/>
      <c r="H23" s="202"/>
      <c r="I23" s="202"/>
      <c r="J23" s="202"/>
      <c r="K23" s="202">
        <v>1</v>
      </c>
      <c r="L23" s="202"/>
      <c r="M23" s="202"/>
      <c r="N23" s="202"/>
      <c r="O23" s="202"/>
      <c r="P23" s="202">
        <v>1</v>
      </c>
      <c r="Q23" s="202"/>
      <c r="R23" s="202"/>
      <c r="S23" s="202"/>
      <c r="T23" s="202"/>
      <c r="U23" s="202"/>
      <c r="V23" s="202"/>
      <c r="W23" s="202"/>
      <c r="X23" s="202"/>
      <c r="Y23" s="127" t="s">
        <v>516</v>
      </c>
    </row>
    <row r="24" spans="1:25" x14ac:dyDescent="0.25">
      <c r="A24" s="186">
        <v>22</v>
      </c>
      <c r="B24" s="38" t="s">
        <v>152</v>
      </c>
      <c r="C24" s="200">
        <v>1</v>
      </c>
      <c r="D24" s="200">
        <v>1</v>
      </c>
      <c r="E24" s="200"/>
      <c r="F24" s="200">
        <v>1</v>
      </c>
      <c r="G24" s="200">
        <v>1</v>
      </c>
      <c r="H24" s="200"/>
      <c r="I24" s="200">
        <v>1</v>
      </c>
      <c r="J24" s="200">
        <v>1</v>
      </c>
      <c r="K24" s="200">
        <v>1</v>
      </c>
      <c r="L24" s="200">
        <v>1</v>
      </c>
      <c r="M24" s="200"/>
      <c r="N24" s="200"/>
      <c r="O24" s="200"/>
      <c r="P24" s="200"/>
      <c r="Q24" s="200"/>
      <c r="R24" s="200"/>
      <c r="S24" s="200"/>
      <c r="T24" s="200"/>
      <c r="U24" s="200"/>
      <c r="V24" s="200"/>
      <c r="W24" s="200"/>
      <c r="X24" s="200"/>
      <c r="Y24" s="127" t="s">
        <v>155</v>
      </c>
    </row>
    <row r="25" spans="1:25" x14ac:dyDescent="0.25">
      <c r="A25" s="186">
        <v>23</v>
      </c>
      <c r="B25" s="72" t="s">
        <v>226</v>
      </c>
      <c r="C25" s="202">
        <v>1</v>
      </c>
      <c r="D25" s="202"/>
      <c r="E25" s="202"/>
      <c r="F25" s="202"/>
      <c r="G25" s="202"/>
      <c r="H25" s="202"/>
      <c r="I25" s="202"/>
      <c r="J25" s="202"/>
      <c r="K25" s="202">
        <v>1</v>
      </c>
      <c r="L25" s="202">
        <v>1</v>
      </c>
      <c r="M25" s="202"/>
      <c r="N25" s="202"/>
      <c r="O25" s="202"/>
      <c r="P25" s="202"/>
      <c r="Q25" s="202"/>
      <c r="R25" s="202"/>
      <c r="S25" s="202"/>
      <c r="T25" s="202"/>
      <c r="U25" s="202"/>
      <c r="V25" s="202"/>
      <c r="W25" s="202"/>
      <c r="X25" s="202"/>
      <c r="Y25" s="127" t="s">
        <v>228</v>
      </c>
    </row>
    <row r="26" spans="1:25" x14ac:dyDescent="0.25">
      <c r="A26" s="186">
        <v>24</v>
      </c>
      <c r="B26" s="72" t="s">
        <v>241</v>
      </c>
      <c r="C26" s="202">
        <v>1</v>
      </c>
      <c r="D26" s="202"/>
      <c r="E26" s="202"/>
      <c r="F26" s="202"/>
      <c r="G26" s="202"/>
      <c r="H26" s="202"/>
      <c r="I26" s="202"/>
      <c r="J26" s="202">
        <v>1</v>
      </c>
      <c r="K26" s="202">
        <v>1</v>
      </c>
      <c r="L26" s="202">
        <v>1</v>
      </c>
      <c r="M26" s="202">
        <v>1</v>
      </c>
      <c r="N26" s="202"/>
      <c r="O26" s="202"/>
      <c r="P26" s="202"/>
      <c r="Q26" s="202"/>
      <c r="R26" s="202"/>
      <c r="S26" s="202"/>
      <c r="T26" s="202"/>
      <c r="U26" s="202"/>
      <c r="V26" s="202"/>
      <c r="W26" s="202"/>
      <c r="X26" s="202"/>
      <c r="Y26" s="127" t="s">
        <v>244</v>
      </c>
    </row>
    <row r="27" spans="1:25" x14ac:dyDescent="0.25">
      <c r="A27" s="186">
        <v>25</v>
      </c>
      <c r="B27" s="38" t="s">
        <v>345</v>
      </c>
      <c r="C27" s="200"/>
      <c r="D27" s="200">
        <v>1</v>
      </c>
      <c r="E27" s="200"/>
      <c r="F27" s="200">
        <v>1</v>
      </c>
      <c r="G27" s="200">
        <v>1</v>
      </c>
      <c r="H27" s="200"/>
      <c r="I27" s="200"/>
      <c r="J27" s="200">
        <v>1</v>
      </c>
      <c r="K27" s="200">
        <v>1</v>
      </c>
      <c r="L27" s="200">
        <v>1</v>
      </c>
      <c r="M27" s="200">
        <v>1</v>
      </c>
      <c r="N27" s="200"/>
      <c r="O27" s="200"/>
      <c r="P27" s="200"/>
      <c r="Q27" s="200"/>
      <c r="R27" s="200">
        <v>1</v>
      </c>
      <c r="S27" s="200"/>
      <c r="T27" s="200"/>
      <c r="U27" s="200">
        <v>1</v>
      </c>
      <c r="V27" s="200"/>
      <c r="W27" s="200"/>
      <c r="X27" s="200"/>
      <c r="Y27" s="127" t="s">
        <v>518</v>
      </c>
    </row>
    <row r="28" spans="1:25" s="214" customFormat="1" ht="25.5" x14ac:dyDescent="0.25">
      <c r="A28" s="186">
        <v>26</v>
      </c>
      <c r="B28" s="38" t="s">
        <v>258</v>
      </c>
      <c r="C28" s="200">
        <v>1</v>
      </c>
      <c r="D28" s="200"/>
      <c r="E28" s="200"/>
      <c r="F28" s="200">
        <v>1</v>
      </c>
      <c r="G28" s="200">
        <v>1</v>
      </c>
      <c r="H28" s="200">
        <v>1</v>
      </c>
      <c r="I28" s="200"/>
      <c r="J28" s="200">
        <v>1</v>
      </c>
      <c r="K28" s="200">
        <v>1</v>
      </c>
      <c r="L28" s="200">
        <v>1</v>
      </c>
      <c r="M28" s="200"/>
      <c r="N28" s="200"/>
      <c r="O28" s="200"/>
      <c r="P28" s="200">
        <v>1</v>
      </c>
      <c r="Q28" s="200"/>
      <c r="R28" s="200"/>
      <c r="S28" s="200"/>
      <c r="T28" s="200"/>
      <c r="U28" s="200"/>
      <c r="V28" s="200"/>
      <c r="W28" s="200"/>
      <c r="X28" s="200"/>
      <c r="Y28" s="89" t="s">
        <v>262</v>
      </c>
    </row>
    <row r="29" spans="1:25" s="216" customFormat="1" ht="25.5" x14ac:dyDescent="0.2">
      <c r="A29" s="186">
        <v>27</v>
      </c>
      <c r="B29" s="72" t="s">
        <v>369</v>
      </c>
      <c r="C29" s="202"/>
      <c r="D29" s="202"/>
      <c r="E29" s="202"/>
      <c r="F29" s="202"/>
      <c r="G29" s="202"/>
      <c r="H29" s="202"/>
      <c r="I29" s="202"/>
      <c r="J29" s="202">
        <v>1</v>
      </c>
      <c r="K29" s="202">
        <v>1</v>
      </c>
      <c r="L29" s="202">
        <v>1</v>
      </c>
      <c r="M29" s="202"/>
      <c r="N29" s="202">
        <v>1</v>
      </c>
      <c r="O29" s="202"/>
      <c r="P29" s="202"/>
      <c r="Q29" s="202"/>
      <c r="R29" s="202"/>
      <c r="S29" s="202"/>
      <c r="T29" s="202"/>
      <c r="U29" s="202"/>
      <c r="V29" s="202"/>
      <c r="W29" s="202"/>
      <c r="X29" s="202"/>
      <c r="Y29" s="89" t="s">
        <v>371</v>
      </c>
    </row>
    <row r="30" spans="1:25" s="216" customFormat="1" ht="15.75" x14ac:dyDescent="0.25">
      <c r="A30" s="186">
        <v>28</v>
      </c>
      <c r="B30" s="38" t="s">
        <v>281</v>
      </c>
      <c r="C30" s="200"/>
      <c r="D30" s="200"/>
      <c r="E30" s="200"/>
      <c r="F30" s="200"/>
      <c r="G30" s="200">
        <v>1</v>
      </c>
      <c r="H30" s="200">
        <v>1</v>
      </c>
      <c r="I30" s="200"/>
      <c r="J30" s="200">
        <v>1</v>
      </c>
      <c r="K30" s="200">
        <v>1</v>
      </c>
      <c r="L30" s="200"/>
      <c r="M30" s="200"/>
      <c r="N30" s="200"/>
      <c r="O30" s="200">
        <v>1</v>
      </c>
      <c r="P30" s="200"/>
      <c r="Q30" s="200"/>
      <c r="R30" s="200"/>
      <c r="S30" s="200"/>
      <c r="T30" s="200"/>
      <c r="U30" s="200"/>
      <c r="V30" s="200"/>
      <c r="W30" s="200"/>
      <c r="X30" s="200"/>
      <c r="Y30" s="89" t="s">
        <v>375</v>
      </c>
    </row>
    <row r="31" spans="1:25" x14ac:dyDescent="0.25">
      <c r="A31" s="186">
        <v>29</v>
      </c>
      <c r="B31" s="72" t="s">
        <v>385</v>
      </c>
      <c r="C31" s="202"/>
      <c r="D31" s="202"/>
      <c r="E31" s="202"/>
      <c r="F31" s="202"/>
      <c r="G31" s="202">
        <v>1</v>
      </c>
      <c r="H31" s="202">
        <v>1</v>
      </c>
      <c r="I31" s="202"/>
      <c r="J31" s="202">
        <v>1</v>
      </c>
      <c r="K31" s="202">
        <v>1</v>
      </c>
      <c r="L31" s="202">
        <v>1</v>
      </c>
      <c r="M31" s="202"/>
      <c r="N31" s="202"/>
      <c r="O31" s="202"/>
      <c r="P31" s="202"/>
      <c r="Q31" s="202"/>
      <c r="R31" s="202"/>
      <c r="S31" s="202"/>
      <c r="T31" s="202"/>
      <c r="U31" s="202"/>
      <c r="V31" s="202"/>
      <c r="W31" s="202"/>
      <c r="X31" s="202"/>
      <c r="Y31" s="127" t="s">
        <v>392</v>
      </c>
    </row>
    <row r="32" spans="1:25" x14ac:dyDescent="0.25">
      <c r="A32" s="186">
        <v>30</v>
      </c>
      <c r="B32" s="72" t="s">
        <v>481</v>
      </c>
      <c r="C32" s="202">
        <v>1</v>
      </c>
      <c r="D32" s="202"/>
      <c r="E32" s="202"/>
      <c r="F32" s="202"/>
      <c r="G32" s="202"/>
      <c r="H32" s="202"/>
      <c r="I32" s="202"/>
      <c r="J32" s="202">
        <v>1</v>
      </c>
      <c r="K32" s="202"/>
      <c r="L32" s="202"/>
      <c r="M32" s="202"/>
      <c r="N32" s="202"/>
      <c r="O32" s="202"/>
      <c r="P32" s="202"/>
      <c r="Q32" s="202">
        <v>1</v>
      </c>
      <c r="R32" s="202"/>
      <c r="S32" s="202"/>
      <c r="T32" s="202"/>
      <c r="U32" s="202"/>
      <c r="V32" s="202"/>
      <c r="W32" s="202"/>
      <c r="X32" s="202"/>
      <c r="Y32" s="127" t="s">
        <v>485</v>
      </c>
    </row>
    <row r="33" spans="3:24" ht="14.45" x14ac:dyDescent="0.35">
      <c r="C33" s="233">
        <f>SUM(C3:C32)</f>
        <v>19</v>
      </c>
      <c r="D33" s="233">
        <f t="shared" ref="D33:X33" si="0">SUM(D3:D32)</f>
        <v>7</v>
      </c>
      <c r="E33" s="233">
        <f t="shared" si="0"/>
        <v>2</v>
      </c>
      <c r="F33" s="233">
        <f t="shared" si="0"/>
        <v>8</v>
      </c>
      <c r="G33" s="233">
        <f t="shared" si="0"/>
        <v>22</v>
      </c>
      <c r="H33" s="233">
        <f t="shared" si="0"/>
        <v>7</v>
      </c>
      <c r="I33" s="233">
        <f t="shared" si="0"/>
        <v>11</v>
      </c>
      <c r="J33" s="233">
        <f t="shared" si="0"/>
        <v>18</v>
      </c>
      <c r="K33" s="233">
        <f t="shared" si="0"/>
        <v>23</v>
      </c>
      <c r="L33" s="233">
        <f t="shared" si="0"/>
        <v>25</v>
      </c>
      <c r="M33" s="233">
        <f t="shared" si="0"/>
        <v>4</v>
      </c>
      <c r="N33" s="233">
        <f t="shared" si="0"/>
        <v>5</v>
      </c>
      <c r="O33" s="233">
        <f t="shared" si="0"/>
        <v>5</v>
      </c>
      <c r="P33" s="233">
        <f t="shared" si="0"/>
        <v>5</v>
      </c>
      <c r="Q33" s="233">
        <f t="shared" si="0"/>
        <v>7</v>
      </c>
      <c r="R33" s="233">
        <f t="shared" si="0"/>
        <v>3</v>
      </c>
      <c r="S33" s="233">
        <f t="shared" si="0"/>
        <v>4</v>
      </c>
      <c r="T33" s="233">
        <f t="shared" si="0"/>
        <v>2</v>
      </c>
      <c r="U33" s="233">
        <f t="shared" si="0"/>
        <v>2</v>
      </c>
      <c r="V33" s="233">
        <f t="shared" si="0"/>
        <v>1</v>
      </c>
      <c r="W33" s="233">
        <f t="shared" si="0"/>
        <v>0</v>
      </c>
      <c r="X33" s="233">
        <f t="shared" si="0"/>
        <v>0</v>
      </c>
    </row>
    <row r="34" spans="3:24" ht="14.45" x14ac:dyDescent="0.35">
      <c r="C34" s="210"/>
      <c r="D34" s="210"/>
      <c r="E34" s="210"/>
      <c r="F34" s="210"/>
      <c r="G34" s="210"/>
      <c r="H34" s="210"/>
      <c r="I34" s="210"/>
      <c r="J34" s="210"/>
      <c r="K34" s="210"/>
      <c r="L34" s="210"/>
      <c r="M34" s="210"/>
      <c r="N34" s="210"/>
      <c r="O34" s="210"/>
      <c r="P34" s="210"/>
      <c r="Q34" s="210"/>
      <c r="R34" s="210"/>
      <c r="S34" s="210"/>
      <c r="T34" s="210"/>
      <c r="U34" s="210"/>
      <c r="V34" s="210"/>
      <c r="W34" s="210"/>
      <c r="X34" s="210"/>
    </row>
    <row r="35" spans="3:24" ht="14.45" x14ac:dyDescent="0.35">
      <c r="C35" s="210"/>
      <c r="D35" s="210"/>
      <c r="E35" s="210"/>
      <c r="F35" s="210"/>
      <c r="G35" s="210"/>
      <c r="H35" s="210"/>
      <c r="I35" s="210"/>
      <c r="J35" s="210"/>
      <c r="K35" s="210"/>
      <c r="L35" s="210"/>
      <c r="M35" s="210"/>
      <c r="N35" s="210"/>
      <c r="O35" s="210"/>
      <c r="P35" s="210"/>
      <c r="Q35" s="210"/>
      <c r="R35" s="210"/>
      <c r="S35" s="210"/>
      <c r="T35" s="210"/>
      <c r="U35" s="210"/>
      <c r="V35" s="210"/>
      <c r="W35" s="210"/>
      <c r="X35" s="210"/>
    </row>
    <row r="36" spans="3:24" ht="14.45" x14ac:dyDescent="0.35">
      <c r="C36" s="210"/>
      <c r="D36" s="210"/>
      <c r="E36" s="210"/>
      <c r="F36" s="210"/>
      <c r="G36" s="210"/>
      <c r="H36" s="210"/>
      <c r="I36" s="210"/>
      <c r="J36" s="210"/>
      <c r="K36" s="210"/>
      <c r="L36" s="210"/>
      <c r="M36" s="210"/>
      <c r="N36" s="210"/>
      <c r="O36" s="210"/>
      <c r="P36" s="210"/>
      <c r="Q36" s="210"/>
      <c r="R36" s="210"/>
      <c r="S36" s="210"/>
      <c r="T36" s="210"/>
      <c r="U36" s="210"/>
      <c r="V36" s="210"/>
      <c r="W36" s="210"/>
      <c r="X36" s="210"/>
    </row>
    <row r="37" spans="3:24" ht="14.45" x14ac:dyDescent="0.35">
      <c r="C37" s="210"/>
      <c r="D37" s="210"/>
      <c r="E37" s="210"/>
      <c r="F37" s="210"/>
      <c r="G37" s="210"/>
      <c r="H37" s="210"/>
      <c r="I37" s="210"/>
      <c r="J37" s="210"/>
      <c r="K37" s="210"/>
      <c r="L37" s="210"/>
      <c r="M37" s="210"/>
      <c r="N37" s="210"/>
      <c r="O37" s="210"/>
      <c r="P37" s="210"/>
      <c r="Q37" s="210"/>
      <c r="R37" s="210"/>
      <c r="S37" s="210"/>
      <c r="T37" s="210"/>
      <c r="U37" s="210"/>
      <c r="V37" s="210"/>
      <c r="W37" s="210"/>
      <c r="X37" s="210"/>
    </row>
    <row r="38" spans="3:24" ht="14.45" x14ac:dyDescent="0.35">
      <c r="C38" s="210"/>
      <c r="D38" s="210"/>
      <c r="E38" s="210"/>
      <c r="F38" s="210"/>
      <c r="G38" s="210"/>
      <c r="H38" s="210"/>
      <c r="I38" s="210"/>
      <c r="J38" s="210"/>
      <c r="K38" s="210"/>
      <c r="L38" s="210"/>
      <c r="M38" s="210"/>
      <c r="N38" s="210"/>
      <c r="O38" s="210"/>
      <c r="P38" s="210"/>
      <c r="Q38" s="210"/>
      <c r="R38" s="210"/>
      <c r="S38" s="210"/>
      <c r="T38" s="210"/>
      <c r="U38" s="210"/>
      <c r="V38" s="210"/>
      <c r="W38" s="210"/>
      <c r="X38" s="210"/>
    </row>
    <row r="39" spans="3:24" ht="14.45" x14ac:dyDescent="0.35">
      <c r="C39" s="210"/>
      <c r="D39" s="210"/>
      <c r="E39" s="210"/>
      <c r="F39" s="210"/>
      <c r="G39" s="210"/>
      <c r="H39" s="210"/>
      <c r="I39" s="210"/>
      <c r="J39" s="210"/>
      <c r="K39" s="210"/>
      <c r="L39" s="210"/>
      <c r="M39" s="210"/>
      <c r="N39" s="210"/>
      <c r="O39" s="210"/>
      <c r="P39" s="210"/>
      <c r="Q39" s="210"/>
      <c r="R39" s="210"/>
      <c r="S39" s="210"/>
      <c r="T39" s="210"/>
      <c r="U39" s="210"/>
      <c r="V39" s="210"/>
      <c r="W39" s="210"/>
      <c r="X39" s="210"/>
    </row>
    <row r="40" spans="3:24" ht="14.45" x14ac:dyDescent="0.35">
      <c r="C40" s="210"/>
      <c r="D40" s="210"/>
      <c r="E40" s="210"/>
      <c r="F40" s="210"/>
      <c r="G40" s="210"/>
      <c r="H40" s="210"/>
      <c r="I40" s="210"/>
      <c r="J40" s="210"/>
      <c r="K40" s="210"/>
      <c r="L40" s="210"/>
      <c r="M40" s="210"/>
      <c r="N40" s="210"/>
      <c r="O40" s="210"/>
      <c r="P40" s="210"/>
      <c r="Q40" s="210"/>
      <c r="R40" s="210"/>
      <c r="S40" s="210"/>
      <c r="T40" s="210"/>
      <c r="U40" s="210"/>
      <c r="V40" s="210"/>
      <c r="W40" s="210"/>
      <c r="X40" s="210"/>
    </row>
    <row r="41" spans="3:24" ht="14.45" x14ac:dyDescent="0.35">
      <c r="C41" s="210"/>
      <c r="D41" s="210"/>
      <c r="E41" s="210"/>
      <c r="F41" s="210"/>
      <c r="G41" s="210"/>
      <c r="H41" s="210"/>
      <c r="I41" s="210"/>
      <c r="J41" s="210"/>
      <c r="K41" s="210"/>
      <c r="L41" s="210"/>
      <c r="M41" s="210"/>
      <c r="N41" s="210"/>
      <c r="O41" s="210"/>
      <c r="P41" s="210"/>
      <c r="Q41" s="210"/>
      <c r="R41" s="210"/>
      <c r="S41" s="210"/>
      <c r="T41" s="210"/>
      <c r="U41" s="210"/>
      <c r="V41" s="210"/>
      <c r="W41" s="210"/>
      <c r="X41" s="210"/>
    </row>
    <row r="42" spans="3:24" ht="14.45" x14ac:dyDescent="0.35">
      <c r="C42" s="210"/>
      <c r="D42" s="210"/>
      <c r="E42" s="210"/>
      <c r="F42" s="210"/>
      <c r="G42" s="210"/>
      <c r="H42" s="210"/>
      <c r="I42" s="210"/>
      <c r="J42" s="210"/>
      <c r="K42" s="210"/>
      <c r="L42" s="210"/>
      <c r="M42" s="210"/>
      <c r="N42" s="210"/>
      <c r="O42" s="210"/>
      <c r="P42" s="210"/>
      <c r="Q42" s="210"/>
      <c r="R42" s="210"/>
      <c r="S42" s="210"/>
      <c r="T42" s="210"/>
      <c r="U42" s="210"/>
      <c r="V42" s="210"/>
      <c r="W42" s="210"/>
      <c r="X42" s="210"/>
    </row>
    <row r="53" spans="2:4" ht="63" x14ac:dyDescent="0.25">
      <c r="C53" s="220" t="s">
        <v>521</v>
      </c>
      <c r="D53" s="220" t="s">
        <v>600</v>
      </c>
    </row>
    <row r="54" spans="2:4" x14ac:dyDescent="0.25">
      <c r="B54" s="31" t="s">
        <v>515</v>
      </c>
      <c r="C54" s="210">
        <v>1</v>
      </c>
      <c r="D54" s="300">
        <f t="shared" ref="D54:D73" si="1">C54*100/30</f>
        <v>3.3333333333333335</v>
      </c>
    </row>
    <row r="55" spans="2:4" ht="30" x14ac:dyDescent="0.25">
      <c r="B55" s="31" t="s">
        <v>520</v>
      </c>
      <c r="C55" s="210">
        <v>1</v>
      </c>
      <c r="D55" s="300">
        <f t="shared" si="1"/>
        <v>3.3333333333333335</v>
      </c>
    </row>
    <row r="56" spans="2:4" x14ac:dyDescent="0.25">
      <c r="B56" s="31" t="s">
        <v>410</v>
      </c>
      <c r="C56" s="210">
        <v>2</v>
      </c>
      <c r="D56" s="300">
        <f t="shared" si="1"/>
        <v>6.666666666666667</v>
      </c>
    </row>
    <row r="57" spans="2:4" x14ac:dyDescent="0.25">
      <c r="B57" s="31" t="s">
        <v>510</v>
      </c>
      <c r="C57" s="210">
        <v>2</v>
      </c>
      <c r="D57" s="300">
        <f t="shared" si="1"/>
        <v>6.666666666666667</v>
      </c>
    </row>
    <row r="58" spans="2:4" x14ac:dyDescent="0.25">
      <c r="B58" s="31" t="s">
        <v>511</v>
      </c>
      <c r="C58" s="210">
        <v>3</v>
      </c>
      <c r="D58" s="300">
        <f t="shared" si="1"/>
        <v>10</v>
      </c>
    </row>
    <row r="59" spans="2:4" x14ac:dyDescent="0.25">
      <c r="B59" s="31" t="s">
        <v>522</v>
      </c>
      <c r="C59" s="210">
        <v>3</v>
      </c>
      <c r="D59" s="300">
        <f t="shared" si="1"/>
        <v>10</v>
      </c>
    </row>
    <row r="60" spans="2:4" x14ac:dyDescent="0.25">
      <c r="B60" s="31" t="s">
        <v>417</v>
      </c>
      <c r="C60" s="210">
        <v>4</v>
      </c>
      <c r="D60" s="300">
        <f t="shared" si="1"/>
        <v>13.333333333333334</v>
      </c>
    </row>
    <row r="61" spans="2:4" x14ac:dyDescent="0.25">
      <c r="B61" s="31" t="s">
        <v>523</v>
      </c>
      <c r="C61" s="210">
        <v>4</v>
      </c>
      <c r="D61" s="300">
        <f t="shared" si="1"/>
        <v>13.333333333333334</v>
      </c>
    </row>
    <row r="62" spans="2:4" ht="30" x14ac:dyDescent="0.25">
      <c r="B62" s="31" t="s">
        <v>524</v>
      </c>
      <c r="C62" s="210">
        <v>5</v>
      </c>
      <c r="D62" s="300">
        <f t="shared" si="1"/>
        <v>16.666666666666668</v>
      </c>
    </row>
    <row r="63" spans="2:4" ht="30" x14ac:dyDescent="0.25">
      <c r="B63" s="31" t="s">
        <v>597</v>
      </c>
      <c r="C63" s="210">
        <v>5</v>
      </c>
      <c r="D63" s="300">
        <f t="shared" si="1"/>
        <v>16.666666666666668</v>
      </c>
    </row>
    <row r="64" spans="2:4" x14ac:dyDescent="0.25">
      <c r="B64" s="31" t="s">
        <v>409</v>
      </c>
      <c r="C64" s="210">
        <v>7</v>
      </c>
      <c r="D64" s="300">
        <f t="shared" si="1"/>
        <v>23.333333333333332</v>
      </c>
    </row>
    <row r="65" spans="2:7" ht="30" x14ac:dyDescent="0.25">
      <c r="B65" s="31" t="s">
        <v>506</v>
      </c>
      <c r="C65" s="210">
        <v>7</v>
      </c>
      <c r="D65" s="300">
        <f t="shared" si="1"/>
        <v>23.333333333333332</v>
      </c>
    </row>
    <row r="66" spans="2:7" x14ac:dyDescent="0.25">
      <c r="B66" s="31" t="s">
        <v>407</v>
      </c>
      <c r="C66" s="210">
        <v>7</v>
      </c>
      <c r="D66" s="300">
        <f t="shared" si="1"/>
        <v>23.333333333333332</v>
      </c>
    </row>
    <row r="67" spans="2:7" x14ac:dyDescent="0.25">
      <c r="B67" s="31" t="s">
        <v>411</v>
      </c>
      <c r="C67" s="210">
        <v>8</v>
      </c>
      <c r="D67" s="300">
        <f t="shared" si="1"/>
        <v>26.666666666666668</v>
      </c>
    </row>
    <row r="68" spans="2:7" ht="30" x14ac:dyDescent="0.25">
      <c r="B68" s="31" t="s">
        <v>507</v>
      </c>
      <c r="C68" s="210">
        <v>8</v>
      </c>
      <c r="D68" s="300">
        <f t="shared" si="1"/>
        <v>26.666666666666668</v>
      </c>
    </row>
    <row r="69" spans="2:7" x14ac:dyDescent="0.25">
      <c r="B69" s="31" t="s">
        <v>414</v>
      </c>
      <c r="C69" s="210">
        <v>11</v>
      </c>
      <c r="D69" s="300">
        <f t="shared" si="1"/>
        <v>36.666666666666664</v>
      </c>
    </row>
    <row r="70" spans="2:7" x14ac:dyDescent="0.25">
      <c r="B70" s="31" t="s">
        <v>415</v>
      </c>
      <c r="C70" s="210">
        <v>18</v>
      </c>
      <c r="D70" s="300">
        <f t="shared" si="1"/>
        <v>60</v>
      </c>
    </row>
    <row r="71" spans="2:7" x14ac:dyDescent="0.25">
      <c r="B71" s="31" t="s">
        <v>408</v>
      </c>
      <c r="C71" s="210">
        <v>20</v>
      </c>
      <c r="D71" s="300">
        <f t="shared" si="1"/>
        <v>66.666666666666671</v>
      </c>
    </row>
    <row r="72" spans="2:7" x14ac:dyDescent="0.25">
      <c r="B72" s="31" t="s">
        <v>412</v>
      </c>
      <c r="C72" s="210">
        <v>23</v>
      </c>
      <c r="D72" s="300">
        <f t="shared" si="1"/>
        <v>76.666666666666671</v>
      </c>
    </row>
    <row r="73" spans="2:7" ht="30" x14ac:dyDescent="0.25">
      <c r="B73" s="31" t="s">
        <v>598</v>
      </c>
      <c r="C73" s="210">
        <v>24</v>
      </c>
      <c r="D73" s="300">
        <f t="shared" si="1"/>
        <v>80</v>
      </c>
    </row>
    <row r="74" spans="2:7" x14ac:dyDescent="0.25">
      <c r="B74" s="31" t="s">
        <v>416</v>
      </c>
      <c r="C74" s="210">
        <v>25</v>
      </c>
      <c r="D74" s="300">
        <f>C74*100/30</f>
        <v>83.333333333333329</v>
      </c>
      <c r="E74" s="31">
        <v>30</v>
      </c>
      <c r="F74" s="31">
        <v>100</v>
      </c>
      <c r="G74" s="31"/>
    </row>
    <row r="75" spans="2:7" x14ac:dyDescent="0.25">
      <c r="D75" s="31"/>
      <c r="E75" s="31">
        <v>25</v>
      </c>
      <c r="F75" s="31" t="s">
        <v>599</v>
      </c>
      <c r="G75" s="31"/>
    </row>
    <row r="76" spans="2:7" x14ac:dyDescent="0.25">
      <c r="D76" s="31"/>
      <c r="E76" s="31"/>
      <c r="F76" s="31"/>
      <c r="G76" s="31"/>
    </row>
  </sheetData>
  <sortState ref="B57:C78">
    <sortCondition ref="C78"/>
  </sortState>
  <pageMargins left="0.7" right="0.7" top="0.75" bottom="0.75" header="0.3" footer="0.3"/>
  <pageSetup paperSize="9" scale="22" fitToHeight="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5"/>
  <sheetViews>
    <sheetView zoomScale="80" zoomScaleNormal="80" workbookViewId="0">
      <pane xSplit="4" ySplit="2" topLeftCell="M12" activePane="bottomRight" state="frozen"/>
      <selection pane="topRight" activeCell="E1" sqref="E1"/>
      <selection pane="bottomLeft" activeCell="A3" sqref="A3"/>
      <selection pane="bottomRight" activeCell="A29" sqref="A29:XFD29"/>
    </sheetView>
  </sheetViews>
  <sheetFormatPr defaultColWidth="9.140625" defaultRowHeight="15" x14ac:dyDescent="0.25"/>
  <cols>
    <col min="1" max="1" width="3.85546875" style="178" customWidth="1"/>
    <col min="2" max="2" width="17" style="148" customWidth="1"/>
    <col min="3" max="3" width="12.140625" style="148" customWidth="1"/>
    <col min="4" max="4" width="44" style="148" customWidth="1"/>
    <col min="5" max="5" width="16.140625" style="189" customWidth="1"/>
    <col min="6" max="6" width="22" style="179" customWidth="1"/>
    <col min="7" max="7" width="29.28515625" style="148" customWidth="1"/>
    <col min="8" max="8" width="23" style="148" customWidth="1"/>
    <col min="9" max="9" width="35.85546875" style="148" customWidth="1"/>
    <col min="10" max="10" width="83.140625" style="148" customWidth="1"/>
    <col min="11" max="11" width="24.85546875" style="148" customWidth="1"/>
    <col min="12" max="12" width="45.140625" style="148" customWidth="1"/>
    <col min="13" max="13" width="52.5703125" style="148" customWidth="1"/>
    <col min="14" max="15" width="19.42578125" style="180" customWidth="1"/>
    <col min="16" max="16" width="56.85546875" style="148" customWidth="1"/>
    <col min="17" max="17" width="32.140625" style="148" customWidth="1"/>
    <col min="18" max="18" width="40.28515625" style="148" customWidth="1"/>
    <col min="19" max="19" width="46.28515625" style="148" customWidth="1"/>
    <col min="20" max="21" width="25.42578125" style="181" customWidth="1"/>
    <col min="22" max="22" width="108.28515625" style="148" customWidth="1"/>
    <col min="23" max="23" width="15.42578125" style="177" customWidth="1"/>
    <col min="24" max="24" width="36" style="177" customWidth="1"/>
    <col min="25" max="26" width="18.28515625" style="180" customWidth="1"/>
    <col min="27" max="27" width="9.140625" style="180"/>
    <col min="28" max="30" width="9.140625" style="148"/>
    <col min="31" max="31" width="9.140625" style="182"/>
    <col min="32" max="32" width="24.140625" style="182" customWidth="1"/>
    <col min="33" max="34" width="9.140625" style="182"/>
    <col min="35" max="35" width="28.42578125" style="182" customWidth="1"/>
    <col min="36" max="16384" width="9.140625" style="148"/>
  </cols>
  <sheetData>
    <row r="1" spans="1:35" x14ac:dyDescent="0.25">
      <c r="A1" s="147"/>
      <c r="B1" s="147"/>
      <c r="C1" s="147"/>
      <c r="D1" s="350" t="s">
        <v>499</v>
      </c>
      <c r="E1" s="350"/>
      <c r="F1" s="350"/>
      <c r="G1" s="109"/>
      <c r="H1" s="109"/>
      <c r="I1" s="109"/>
      <c r="J1" s="109"/>
      <c r="K1" s="109"/>
      <c r="L1" s="109"/>
      <c r="M1" s="109"/>
      <c r="N1" s="112"/>
      <c r="O1" s="112"/>
      <c r="P1" s="109"/>
      <c r="Q1" s="109"/>
      <c r="R1" s="109"/>
      <c r="S1" s="109"/>
      <c r="T1" s="112"/>
      <c r="U1" s="112"/>
      <c r="V1" s="109"/>
      <c r="W1" s="113"/>
      <c r="X1" s="113"/>
      <c r="Y1" s="112"/>
      <c r="Z1" s="112"/>
      <c r="AA1" s="112"/>
      <c r="AB1" s="109"/>
      <c r="AC1" s="109"/>
      <c r="AD1" s="109"/>
      <c r="AE1" s="114" t="s">
        <v>449</v>
      </c>
      <c r="AF1" s="114"/>
      <c r="AG1" s="114"/>
      <c r="AH1" s="114"/>
      <c r="AI1" s="114"/>
    </row>
    <row r="2" spans="1:35" s="145" customFormat="1" ht="59.25" customHeight="1" x14ac:dyDescent="0.2">
      <c r="A2" s="149"/>
      <c r="B2" s="150" t="s">
        <v>0</v>
      </c>
      <c r="C2" s="150" t="s">
        <v>1</v>
      </c>
      <c r="D2" s="150"/>
      <c r="E2" s="185" t="s">
        <v>397</v>
      </c>
      <c r="F2" s="151" t="s">
        <v>17</v>
      </c>
      <c r="G2" s="150" t="s">
        <v>3</v>
      </c>
      <c r="H2" s="150" t="s">
        <v>5</v>
      </c>
      <c r="I2" s="150" t="s">
        <v>6</v>
      </c>
      <c r="J2" s="150" t="s">
        <v>13</v>
      </c>
      <c r="K2" s="150" t="s">
        <v>11</v>
      </c>
      <c r="L2" s="150" t="s">
        <v>14</v>
      </c>
      <c r="M2" s="150" t="s">
        <v>7</v>
      </c>
      <c r="N2" s="152" t="s">
        <v>181</v>
      </c>
      <c r="O2" s="152" t="s">
        <v>182</v>
      </c>
      <c r="P2" s="150" t="s">
        <v>8</v>
      </c>
      <c r="Q2" s="150" t="s">
        <v>9</v>
      </c>
      <c r="R2" s="150" t="s">
        <v>10</v>
      </c>
      <c r="S2" s="150" t="s">
        <v>12</v>
      </c>
      <c r="T2" s="139" t="s">
        <v>183</v>
      </c>
      <c r="U2" s="139" t="s">
        <v>184</v>
      </c>
      <c r="V2" s="150" t="s">
        <v>15</v>
      </c>
      <c r="W2" s="153"/>
      <c r="X2" s="153" t="s">
        <v>402</v>
      </c>
      <c r="Y2" s="152" t="s">
        <v>175</v>
      </c>
      <c r="Z2" s="152"/>
      <c r="AA2" s="152" t="s">
        <v>180</v>
      </c>
      <c r="AB2" s="105" t="s">
        <v>192</v>
      </c>
      <c r="AC2" s="105" t="s">
        <v>193</v>
      </c>
      <c r="AD2" s="105" t="s">
        <v>360</v>
      </c>
      <c r="AE2" s="146" t="s">
        <v>450</v>
      </c>
      <c r="AF2" s="146" t="s">
        <v>451</v>
      </c>
      <c r="AG2" s="146" t="s">
        <v>452</v>
      </c>
      <c r="AH2" s="146" t="s">
        <v>453</v>
      </c>
      <c r="AI2" s="143"/>
    </row>
    <row r="3" spans="1:35" s="24" customFormat="1" ht="15.75" x14ac:dyDescent="0.2">
      <c r="A3" s="89">
        <v>1</v>
      </c>
      <c r="B3" s="89" t="s">
        <v>224</v>
      </c>
      <c r="C3" s="89" t="s">
        <v>396</v>
      </c>
      <c r="D3" s="89" t="s">
        <v>18</v>
      </c>
      <c r="E3" s="89" t="s">
        <v>398</v>
      </c>
      <c r="F3" s="154">
        <v>2012</v>
      </c>
      <c r="G3" s="155" t="s">
        <v>111</v>
      </c>
      <c r="H3" s="89" t="s">
        <v>498</v>
      </c>
      <c r="I3" s="156" t="s">
        <v>399</v>
      </c>
      <c r="J3" s="89" t="s">
        <v>401</v>
      </c>
      <c r="K3" s="89" t="s">
        <v>53</v>
      </c>
      <c r="L3" s="89" t="s">
        <v>112</v>
      </c>
      <c r="M3" s="89"/>
      <c r="N3" s="89">
        <v>0</v>
      </c>
      <c r="O3" s="89">
        <v>0</v>
      </c>
      <c r="P3" s="89" t="s">
        <v>113</v>
      </c>
      <c r="Q3" s="89"/>
      <c r="R3" s="89" t="s">
        <v>114</v>
      </c>
      <c r="S3" s="89" t="s">
        <v>115</v>
      </c>
      <c r="T3" s="89">
        <v>4</v>
      </c>
      <c r="U3" s="89">
        <v>1</v>
      </c>
      <c r="V3" s="89" t="s">
        <v>403</v>
      </c>
      <c r="W3" s="89">
        <v>4</v>
      </c>
      <c r="X3" s="89">
        <v>3</v>
      </c>
      <c r="Y3" s="89">
        <v>4</v>
      </c>
      <c r="Z3" s="89"/>
      <c r="AA3" s="89">
        <v>3</v>
      </c>
      <c r="AB3" s="89">
        <v>0</v>
      </c>
      <c r="AC3" s="89">
        <v>0</v>
      </c>
      <c r="AD3" s="89"/>
      <c r="AE3" s="54">
        <v>1</v>
      </c>
      <c r="AF3" s="54">
        <v>2</v>
      </c>
      <c r="AG3" s="54" t="s">
        <v>455</v>
      </c>
      <c r="AH3" s="54">
        <v>1</v>
      </c>
      <c r="AI3" s="109" t="s">
        <v>463</v>
      </c>
    </row>
    <row r="4" spans="1:35" s="4" customFormat="1" ht="15.75" x14ac:dyDescent="0.2">
      <c r="A4" s="52">
        <v>2</v>
      </c>
      <c r="B4" s="52" t="s">
        <v>224</v>
      </c>
      <c r="C4" s="52" t="s">
        <v>396</v>
      </c>
      <c r="D4" s="52" t="s">
        <v>19</v>
      </c>
      <c r="E4" s="186" t="s">
        <v>404</v>
      </c>
      <c r="F4" s="117">
        <v>2009</v>
      </c>
      <c r="G4" s="52" t="s">
        <v>20</v>
      </c>
      <c r="H4" s="52" t="s">
        <v>29</v>
      </c>
      <c r="I4" s="157" t="s">
        <v>127</v>
      </c>
      <c r="J4" s="52" t="s">
        <v>405</v>
      </c>
      <c r="K4" s="52" t="s">
        <v>53</v>
      </c>
      <c r="L4" s="52" t="s">
        <v>129</v>
      </c>
      <c r="M4" s="52" t="s">
        <v>130</v>
      </c>
      <c r="N4" s="40">
        <v>3</v>
      </c>
      <c r="O4" s="40">
        <v>2</v>
      </c>
      <c r="P4" s="52" t="s">
        <v>131</v>
      </c>
      <c r="Q4" s="52"/>
      <c r="R4" s="52"/>
      <c r="S4" s="52"/>
      <c r="T4" s="40">
        <v>0</v>
      </c>
      <c r="U4" s="40">
        <v>0</v>
      </c>
      <c r="V4" s="52" t="s">
        <v>132</v>
      </c>
      <c r="W4" s="76">
        <v>26</v>
      </c>
      <c r="X4" s="76">
        <v>3</v>
      </c>
      <c r="Y4" s="40">
        <v>26</v>
      </c>
      <c r="Z4" s="40"/>
      <c r="AA4" s="40">
        <v>3</v>
      </c>
      <c r="AB4" s="52">
        <v>0</v>
      </c>
      <c r="AC4" s="52">
        <v>0</v>
      </c>
      <c r="AD4" s="52"/>
      <c r="AE4" s="54">
        <v>1</v>
      </c>
      <c r="AF4" s="54">
        <v>3</v>
      </c>
      <c r="AG4" s="54" t="s">
        <v>455</v>
      </c>
      <c r="AH4" s="54">
        <v>1</v>
      </c>
      <c r="AI4" s="109" t="s">
        <v>464</v>
      </c>
    </row>
    <row r="5" spans="1:35" s="4" customFormat="1" ht="15.75" x14ac:dyDescent="0.25">
      <c r="A5" s="89">
        <v>3</v>
      </c>
      <c r="B5" s="52" t="s">
        <v>224</v>
      </c>
      <c r="C5" s="52" t="s">
        <v>396</v>
      </c>
      <c r="D5" s="52" t="s">
        <v>21</v>
      </c>
      <c r="E5" s="89" t="s">
        <v>398</v>
      </c>
      <c r="F5" s="158">
        <v>2012</v>
      </c>
      <c r="G5" s="52" t="s">
        <v>116</v>
      </c>
      <c r="H5" s="52" t="s">
        <v>117</v>
      </c>
      <c r="I5" s="52" t="s">
        <v>45</v>
      </c>
      <c r="J5" s="52" t="s">
        <v>406</v>
      </c>
      <c r="K5" s="52" t="s">
        <v>53</v>
      </c>
      <c r="L5" s="52" t="s">
        <v>118</v>
      </c>
      <c r="M5" s="52" t="s">
        <v>120</v>
      </c>
      <c r="N5" s="40">
        <v>5</v>
      </c>
      <c r="O5" s="40">
        <v>2</v>
      </c>
      <c r="P5" s="52" t="s">
        <v>121</v>
      </c>
      <c r="Q5" s="52" t="s">
        <v>122</v>
      </c>
      <c r="R5" s="52"/>
      <c r="S5" s="52"/>
      <c r="T5" s="40">
        <v>0</v>
      </c>
      <c r="U5" s="40">
        <v>0</v>
      </c>
      <c r="V5" s="52" t="s">
        <v>123</v>
      </c>
      <c r="W5" s="76">
        <v>9</v>
      </c>
      <c r="X5" s="76">
        <v>3</v>
      </c>
      <c r="Y5" s="40">
        <v>7</v>
      </c>
      <c r="Z5" s="40"/>
      <c r="AA5" s="40">
        <v>3</v>
      </c>
      <c r="AB5" s="52">
        <v>0</v>
      </c>
      <c r="AC5" s="52">
        <v>0</v>
      </c>
      <c r="AD5" s="52"/>
      <c r="AE5" s="54">
        <v>1</v>
      </c>
      <c r="AF5" s="54">
        <v>3</v>
      </c>
      <c r="AG5" s="54" t="s">
        <v>455</v>
      </c>
      <c r="AH5" s="54">
        <v>0</v>
      </c>
      <c r="AI5" s="54"/>
    </row>
    <row r="6" spans="1:35" s="4" customFormat="1" ht="15.75" x14ac:dyDescent="0.2">
      <c r="A6" s="52">
        <v>4</v>
      </c>
      <c r="B6" s="52" t="s">
        <v>224</v>
      </c>
      <c r="C6" s="52" t="s">
        <v>396</v>
      </c>
      <c r="D6" s="52" t="s">
        <v>34</v>
      </c>
      <c r="E6" s="89" t="s">
        <v>404</v>
      </c>
      <c r="F6" s="158">
        <v>2006</v>
      </c>
      <c r="G6" s="52" t="s">
        <v>37</v>
      </c>
      <c r="H6" s="52" t="s">
        <v>35</v>
      </c>
      <c r="I6" s="52" t="s">
        <v>36</v>
      </c>
      <c r="J6" s="52" t="s">
        <v>169</v>
      </c>
      <c r="K6" s="52" t="s">
        <v>53</v>
      </c>
      <c r="L6" s="52" t="s">
        <v>170</v>
      </c>
      <c r="M6" s="52" t="s">
        <v>171</v>
      </c>
      <c r="N6" s="40">
        <v>2</v>
      </c>
      <c r="O6" s="40">
        <v>1</v>
      </c>
      <c r="P6" s="52" t="s">
        <v>172</v>
      </c>
      <c r="Q6" s="52"/>
      <c r="R6" s="52"/>
      <c r="S6" s="52" t="s">
        <v>173</v>
      </c>
      <c r="T6" s="40">
        <v>5</v>
      </c>
      <c r="U6" s="40">
        <v>2</v>
      </c>
      <c r="V6" s="52" t="s">
        <v>174</v>
      </c>
      <c r="W6" s="76">
        <v>7</v>
      </c>
      <c r="X6" s="76">
        <v>3</v>
      </c>
      <c r="Y6" s="40">
        <v>7</v>
      </c>
      <c r="Z6" s="40"/>
      <c r="AA6" s="40">
        <v>3</v>
      </c>
      <c r="AB6" s="52">
        <v>0</v>
      </c>
      <c r="AC6" s="52">
        <v>0</v>
      </c>
      <c r="AD6" s="52"/>
      <c r="AE6" s="54">
        <v>1</v>
      </c>
      <c r="AF6" s="54">
        <v>3</v>
      </c>
      <c r="AG6" s="54">
        <v>4</v>
      </c>
      <c r="AH6" s="54">
        <v>1</v>
      </c>
      <c r="AI6" s="109" t="s">
        <v>465</v>
      </c>
    </row>
    <row r="7" spans="1:35" s="8" customFormat="1" ht="15.75" x14ac:dyDescent="0.2">
      <c r="A7" s="89">
        <v>5</v>
      </c>
      <c r="B7" s="52" t="s">
        <v>224</v>
      </c>
      <c r="C7" s="52" t="s">
        <v>396</v>
      </c>
      <c r="D7" s="44" t="s">
        <v>65</v>
      </c>
      <c r="E7" s="187" t="s">
        <v>426</v>
      </c>
      <c r="F7" s="159">
        <v>2003</v>
      </c>
      <c r="G7" s="44" t="s">
        <v>22</v>
      </c>
      <c r="H7" s="44" t="s">
        <v>26</v>
      </c>
      <c r="I7" s="44" t="s">
        <v>66</v>
      </c>
      <c r="J7" s="44" t="s">
        <v>427</v>
      </c>
      <c r="K7" s="44" t="s">
        <v>53</v>
      </c>
      <c r="L7" s="44" t="s">
        <v>119</v>
      </c>
      <c r="M7" s="44"/>
      <c r="N7" s="45">
        <v>0</v>
      </c>
      <c r="O7" s="45">
        <v>0</v>
      </c>
      <c r="P7" s="44" t="s">
        <v>67</v>
      </c>
      <c r="Q7" s="44" t="s">
        <v>68</v>
      </c>
      <c r="R7" s="44"/>
      <c r="S7" s="44" t="s">
        <v>429</v>
      </c>
      <c r="T7" s="45">
        <v>2</v>
      </c>
      <c r="U7" s="45">
        <v>1</v>
      </c>
      <c r="V7" s="44" t="s">
        <v>194</v>
      </c>
      <c r="W7" s="160">
        <v>6</v>
      </c>
      <c r="X7" s="160">
        <v>3</v>
      </c>
      <c r="Y7" s="45">
        <v>7</v>
      </c>
      <c r="Z7" s="45"/>
      <c r="AA7" s="45">
        <v>3</v>
      </c>
      <c r="AB7" s="44">
        <v>1</v>
      </c>
      <c r="AC7" s="44">
        <v>0</v>
      </c>
      <c r="AD7" s="44"/>
      <c r="AE7" s="48">
        <v>1</v>
      </c>
      <c r="AF7" s="48">
        <v>3</v>
      </c>
      <c r="AG7" s="48"/>
      <c r="AH7" s="48">
        <v>1</v>
      </c>
      <c r="AI7" s="109" t="s">
        <v>466</v>
      </c>
    </row>
    <row r="8" spans="1:35" s="6" customFormat="1" ht="15.75" x14ac:dyDescent="0.25">
      <c r="A8" s="52">
        <v>6</v>
      </c>
      <c r="B8" s="52" t="s">
        <v>224</v>
      </c>
      <c r="C8" s="52" t="s">
        <v>396</v>
      </c>
      <c r="D8" s="52" t="s">
        <v>23</v>
      </c>
      <c r="E8" s="89" t="s">
        <v>398</v>
      </c>
      <c r="F8" s="158">
        <v>2014</v>
      </c>
      <c r="G8" s="52" t="s">
        <v>25</v>
      </c>
      <c r="H8" s="52" t="s">
        <v>24</v>
      </c>
      <c r="I8" s="52" t="s">
        <v>160</v>
      </c>
      <c r="J8" s="52" t="s">
        <v>161</v>
      </c>
      <c r="K8" s="52" t="s">
        <v>162</v>
      </c>
      <c r="L8" s="52" t="s">
        <v>163</v>
      </c>
      <c r="M8" s="52" t="s">
        <v>164</v>
      </c>
      <c r="N8" s="40">
        <v>2</v>
      </c>
      <c r="O8" s="40">
        <v>1</v>
      </c>
      <c r="P8" s="52" t="s">
        <v>165</v>
      </c>
      <c r="Q8" s="52" t="s">
        <v>150</v>
      </c>
      <c r="R8" s="52" t="s">
        <v>166</v>
      </c>
      <c r="S8" s="52" t="s">
        <v>167</v>
      </c>
      <c r="T8" s="40">
        <v>3</v>
      </c>
      <c r="U8" s="40">
        <v>1</v>
      </c>
      <c r="V8" s="52" t="s">
        <v>168</v>
      </c>
      <c r="W8" s="76">
        <v>16</v>
      </c>
      <c r="X8" s="76">
        <v>3</v>
      </c>
      <c r="Y8" s="40">
        <v>16</v>
      </c>
      <c r="Z8" s="40"/>
      <c r="AA8" s="40">
        <v>3</v>
      </c>
      <c r="AB8" s="52">
        <v>0</v>
      </c>
      <c r="AC8" s="52">
        <v>0</v>
      </c>
      <c r="AD8" s="52"/>
      <c r="AE8" s="54">
        <v>1</v>
      </c>
      <c r="AF8" s="54">
        <v>3</v>
      </c>
      <c r="AG8" s="54">
        <v>4</v>
      </c>
      <c r="AH8" s="54">
        <v>1</v>
      </c>
      <c r="AI8" s="87" t="s">
        <v>495</v>
      </c>
    </row>
    <row r="9" spans="1:35" s="6" customFormat="1" ht="15.75" x14ac:dyDescent="0.2">
      <c r="A9" s="89">
        <v>7</v>
      </c>
      <c r="B9" s="52" t="s">
        <v>224</v>
      </c>
      <c r="C9" s="52" t="s">
        <v>396</v>
      </c>
      <c r="D9" s="52" t="s">
        <v>28</v>
      </c>
      <c r="E9" s="89" t="s">
        <v>426</v>
      </c>
      <c r="F9" s="52">
        <v>2010</v>
      </c>
      <c r="G9" s="119" t="s">
        <v>201</v>
      </c>
      <c r="H9" s="52" t="s">
        <v>27</v>
      </c>
      <c r="I9" s="52" t="s">
        <v>202</v>
      </c>
      <c r="J9" s="52" t="s">
        <v>203</v>
      </c>
      <c r="K9" s="119" t="s">
        <v>204</v>
      </c>
      <c r="L9" s="52" t="s">
        <v>205</v>
      </c>
      <c r="M9" s="52" t="s">
        <v>96</v>
      </c>
      <c r="N9" s="40">
        <v>0</v>
      </c>
      <c r="O9" s="40">
        <v>0</v>
      </c>
      <c r="P9" s="52"/>
      <c r="Q9" s="52" t="s">
        <v>206</v>
      </c>
      <c r="R9" s="52" t="s">
        <v>207</v>
      </c>
      <c r="S9" s="52" t="s">
        <v>433</v>
      </c>
      <c r="T9" s="40">
        <v>0</v>
      </c>
      <c r="U9" s="40">
        <v>0</v>
      </c>
      <c r="V9" s="52" t="s">
        <v>208</v>
      </c>
      <c r="W9" s="76">
        <v>12</v>
      </c>
      <c r="X9" s="76">
        <v>3</v>
      </c>
      <c r="Y9" s="40">
        <v>12</v>
      </c>
      <c r="Z9" s="40"/>
      <c r="AA9" s="40">
        <v>3</v>
      </c>
      <c r="AB9" s="52">
        <v>1</v>
      </c>
      <c r="AC9" s="52">
        <v>1</v>
      </c>
      <c r="AD9" s="52"/>
      <c r="AE9" s="54">
        <v>1</v>
      </c>
      <c r="AF9" s="54" t="s">
        <v>467</v>
      </c>
      <c r="AG9" s="54">
        <v>5</v>
      </c>
      <c r="AH9" s="54">
        <v>1</v>
      </c>
      <c r="AI9" s="109" t="s">
        <v>468</v>
      </c>
    </row>
    <row r="10" spans="1:35" s="8" customFormat="1" ht="15.75" x14ac:dyDescent="0.25">
      <c r="A10" s="52">
        <v>8</v>
      </c>
      <c r="B10" s="52" t="s">
        <v>224</v>
      </c>
      <c r="C10" s="52" t="s">
        <v>396</v>
      </c>
      <c r="D10" s="44" t="s">
        <v>30</v>
      </c>
      <c r="E10" s="187" t="s">
        <v>398</v>
      </c>
      <c r="F10" s="159">
        <v>2007</v>
      </c>
      <c r="G10" s="44" t="s">
        <v>31</v>
      </c>
      <c r="H10" s="44" t="s">
        <v>32</v>
      </c>
      <c r="I10" s="161" t="s">
        <v>33</v>
      </c>
      <c r="J10" s="44" t="s">
        <v>434</v>
      </c>
      <c r="K10" s="44" t="s">
        <v>494</v>
      </c>
      <c r="L10" s="44" t="s">
        <v>125</v>
      </c>
      <c r="M10" s="44"/>
      <c r="N10" s="45">
        <v>0</v>
      </c>
      <c r="O10" s="45">
        <v>0</v>
      </c>
      <c r="P10" s="44" t="s">
        <v>69</v>
      </c>
      <c r="Q10" s="44" t="s">
        <v>70</v>
      </c>
      <c r="R10" s="44" t="s">
        <v>71</v>
      </c>
      <c r="S10" s="44" t="s">
        <v>195</v>
      </c>
      <c r="T10" s="45">
        <v>2</v>
      </c>
      <c r="U10" s="45">
        <v>1</v>
      </c>
      <c r="V10" s="44" t="s">
        <v>196</v>
      </c>
      <c r="W10" s="160">
        <v>15</v>
      </c>
      <c r="X10" s="160">
        <v>3</v>
      </c>
      <c r="Y10" s="45">
        <v>15</v>
      </c>
      <c r="Z10" s="45"/>
      <c r="AA10" s="45">
        <v>3</v>
      </c>
      <c r="AB10" s="44">
        <v>0</v>
      </c>
      <c r="AC10" s="44">
        <v>0</v>
      </c>
      <c r="AD10" s="44"/>
      <c r="AE10" s="48">
        <v>1</v>
      </c>
      <c r="AF10" s="48">
        <v>2</v>
      </c>
      <c r="AG10" s="48" t="s">
        <v>455</v>
      </c>
      <c r="AI10" s="48" t="s">
        <v>469</v>
      </c>
    </row>
    <row r="11" spans="1:35" s="6" customFormat="1" ht="15.75" x14ac:dyDescent="0.2">
      <c r="A11" s="89">
        <v>9</v>
      </c>
      <c r="B11" s="52" t="s">
        <v>224</v>
      </c>
      <c r="C11" s="52" t="s">
        <v>437</v>
      </c>
      <c r="D11" s="52" t="s">
        <v>38</v>
      </c>
      <c r="E11" s="89" t="s">
        <v>398</v>
      </c>
      <c r="F11" s="158">
        <v>2013</v>
      </c>
      <c r="G11" s="52" t="s">
        <v>72</v>
      </c>
      <c r="H11" s="52"/>
      <c r="I11" s="162" t="s">
        <v>73</v>
      </c>
      <c r="J11" s="52" t="s">
        <v>74</v>
      </c>
      <c r="K11" s="52" t="s">
        <v>75</v>
      </c>
      <c r="L11" s="52" t="s">
        <v>435</v>
      </c>
      <c r="M11" s="52"/>
      <c r="N11" s="40">
        <v>0</v>
      </c>
      <c r="O11" s="40">
        <v>0</v>
      </c>
      <c r="P11" s="52" t="s">
        <v>76</v>
      </c>
      <c r="Q11" s="52"/>
      <c r="R11" s="52"/>
      <c r="S11" s="52" t="s">
        <v>436</v>
      </c>
      <c r="T11" s="40">
        <v>1</v>
      </c>
      <c r="U11" s="40">
        <v>1</v>
      </c>
      <c r="V11" s="52" t="s">
        <v>77</v>
      </c>
      <c r="W11" s="76">
        <v>4</v>
      </c>
      <c r="X11" s="76">
        <v>3</v>
      </c>
      <c r="Y11" s="40">
        <v>4</v>
      </c>
      <c r="Z11" s="40"/>
      <c r="AA11" s="40">
        <v>3</v>
      </c>
      <c r="AB11" s="52"/>
      <c r="AC11" s="52">
        <v>1</v>
      </c>
      <c r="AD11" s="52"/>
      <c r="AE11" s="54">
        <v>1</v>
      </c>
      <c r="AF11" s="54" t="s">
        <v>467</v>
      </c>
      <c r="AG11" s="54">
        <v>5</v>
      </c>
      <c r="AI11" s="109" t="s">
        <v>470</v>
      </c>
    </row>
    <row r="12" spans="1:35" s="19" customFormat="1" ht="15.75" x14ac:dyDescent="0.2">
      <c r="A12" s="52">
        <v>10</v>
      </c>
      <c r="B12" s="59" t="s">
        <v>224</v>
      </c>
      <c r="C12" s="59" t="s">
        <v>396</v>
      </c>
      <c r="D12" s="59" t="s">
        <v>39</v>
      </c>
      <c r="E12" s="186" t="s">
        <v>398</v>
      </c>
      <c r="F12" s="117">
        <v>2006</v>
      </c>
      <c r="G12" s="59" t="s">
        <v>42</v>
      </c>
      <c r="H12" s="59" t="s">
        <v>40</v>
      </c>
      <c r="I12" s="59" t="s">
        <v>41</v>
      </c>
      <c r="J12" s="59" t="s">
        <v>438</v>
      </c>
      <c r="K12" s="59" t="s">
        <v>53</v>
      </c>
      <c r="L12" s="59"/>
      <c r="M12" s="59"/>
      <c r="N12" s="60">
        <v>0</v>
      </c>
      <c r="O12" s="60">
        <v>0</v>
      </c>
      <c r="P12" s="59"/>
      <c r="Q12" s="59"/>
      <c r="R12" s="59"/>
      <c r="S12" s="59"/>
      <c r="T12" s="60">
        <v>0</v>
      </c>
      <c r="U12" s="60">
        <v>0</v>
      </c>
      <c r="V12" s="59" t="s">
        <v>197</v>
      </c>
      <c r="W12" s="163">
        <v>7</v>
      </c>
      <c r="X12" s="163">
        <v>3</v>
      </c>
      <c r="Y12" s="60">
        <v>7</v>
      </c>
      <c r="Z12" s="60"/>
      <c r="AA12" s="60">
        <v>3</v>
      </c>
      <c r="AB12" s="59">
        <v>1</v>
      </c>
      <c r="AC12" s="59">
        <v>1</v>
      </c>
      <c r="AD12" s="59"/>
      <c r="AE12" s="62">
        <v>2</v>
      </c>
      <c r="AF12" s="62"/>
      <c r="AG12" s="62"/>
      <c r="AH12" s="62" t="s">
        <v>455</v>
      </c>
      <c r="AI12" s="62"/>
    </row>
    <row r="13" spans="1:35" s="6" customFormat="1" ht="15.75" x14ac:dyDescent="0.2">
      <c r="A13" s="89">
        <v>11</v>
      </c>
      <c r="B13" s="52" t="s">
        <v>224</v>
      </c>
      <c r="C13" s="52" t="s">
        <v>396</v>
      </c>
      <c r="D13" s="52" t="s">
        <v>43</v>
      </c>
      <c r="E13" s="89" t="s">
        <v>398</v>
      </c>
      <c r="F13" s="119">
        <v>2003</v>
      </c>
      <c r="G13" s="119" t="s">
        <v>250</v>
      </c>
      <c r="H13" s="52" t="s">
        <v>44</v>
      </c>
      <c r="I13" s="52" t="s">
        <v>128</v>
      </c>
      <c r="J13" s="52" t="s">
        <v>439</v>
      </c>
      <c r="K13" s="52" t="s">
        <v>251</v>
      </c>
      <c r="L13" s="52" t="s">
        <v>252</v>
      </c>
      <c r="M13" s="52" t="s">
        <v>440</v>
      </c>
      <c r="N13" s="40">
        <v>2</v>
      </c>
      <c r="O13" s="40">
        <v>1</v>
      </c>
      <c r="P13" s="52" t="s">
        <v>253</v>
      </c>
      <c r="Q13" s="52" t="s">
        <v>254</v>
      </c>
      <c r="R13" s="52" t="s">
        <v>255</v>
      </c>
      <c r="S13" s="52" t="s">
        <v>256</v>
      </c>
      <c r="T13" s="40">
        <v>4</v>
      </c>
      <c r="U13" s="40">
        <v>1</v>
      </c>
      <c r="V13" s="52" t="s">
        <v>257</v>
      </c>
      <c r="W13" s="76">
        <v>16</v>
      </c>
      <c r="X13" s="76">
        <v>3</v>
      </c>
      <c r="Y13" s="52">
        <v>16</v>
      </c>
      <c r="Z13" s="52"/>
      <c r="AA13" s="52">
        <v>3</v>
      </c>
      <c r="AB13" s="52">
        <v>0</v>
      </c>
      <c r="AC13" s="52">
        <v>0</v>
      </c>
      <c r="AD13" s="52"/>
      <c r="AE13" s="54">
        <v>1</v>
      </c>
      <c r="AF13" s="54" t="s">
        <v>467</v>
      </c>
      <c r="AG13" s="54">
        <v>5</v>
      </c>
      <c r="AI13" s="109" t="s">
        <v>471</v>
      </c>
    </row>
    <row r="14" spans="1:35" s="6" customFormat="1" ht="15.75" x14ac:dyDescent="0.2">
      <c r="A14" s="52">
        <v>12</v>
      </c>
      <c r="B14" s="52" t="s">
        <v>224</v>
      </c>
      <c r="C14" s="52" t="s">
        <v>185</v>
      </c>
      <c r="D14" s="52" t="s">
        <v>133</v>
      </c>
      <c r="E14" s="89" t="s">
        <v>404</v>
      </c>
      <c r="F14" s="158">
        <v>2011</v>
      </c>
      <c r="G14" s="52" t="s">
        <v>134</v>
      </c>
      <c r="H14" s="52" t="s">
        <v>442</v>
      </c>
      <c r="I14" s="162" t="s">
        <v>198</v>
      </c>
      <c r="J14" s="52" t="s">
        <v>443</v>
      </c>
      <c r="K14" s="52" t="s">
        <v>53</v>
      </c>
      <c r="L14" s="52" t="s">
        <v>135</v>
      </c>
      <c r="M14" s="52"/>
      <c r="N14" s="40">
        <v>0</v>
      </c>
      <c r="O14" s="40">
        <v>0</v>
      </c>
      <c r="P14" s="52" t="s">
        <v>136</v>
      </c>
      <c r="Q14" s="52" t="s">
        <v>137</v>
      </c>
      <c r="R14" s="52" t="s">
        <v>138</v>
      </c>
      <c r="S14" s="52" t="s">
        <v>139</v>
      </c>
      <c r="T14" s="40">
        <v>1</v>
      </c>
      <c r="U14" s="40">
        <v>1</v>
      </c>
      <c r="V14" s="52" t="s">
        <v>140</v>
      </c>
      <c r="W14" s="76">
        <v>2</v>
      </c>
      <c r="X14" s="76">
        <v>1</v>
      </c>
      <c r="Y14" s="40">
        <v>2</v>
      </c>
      <c r="Z14" s="40"/>
      <c r="AA14" s="40">
        <v>1</v>
      </c>
      <c r="AB14" s="52">
        <v>0</v>
      </c>
      <c r="AC14" s="52">
        <v>0</v>
      </c>
      <c r="AD14" s="52"/>
      <c r="AE14" s="54">
        <v>1</v>
      </c>
      <c r="AF14" s="54">
        <v>1</v>
      </c>
      <c r="AG14" s="54" t="s">
        <v>472</v>
      </c>
      <c r="AI14" s="109" t="s">
        <v>473</v>
      </c>
    </row>
    <row r="15" spans="1:35" s="8" customFormat="1" ht="15.75" x14ac:dyDescent="0.2">
      <c r="A15" s="89">
        <v>13</v>
      </c>
      <c r="B15" s="52" t="s">
        <v>224</v>
      </c>
      <c r="C15" s="52" t="s">
        <v>396</v>
      </c>
      <c r="D15" s="44" t="s">
        <v>58</v>
      </c>
      <c r="E15" s="187" t="s">
        <v>426</v>
      </c>
      <c r="F15" s="44">
        <v>2006</v>
      </c>
      <c r="G15" s="44" t="s">
        <v>444</v>
      </c>
      <c r="H15" s="44"/>
      <c r="I15" s="161" t="s">
        <v>59</v>
      </c>
      <c r="J15" s="44" t="s">
        <v>445</v>
      </c>
      <c r="K15" s="44" t="s">
        <v>60</v>
      </c>
      <c r="L15" s="44" t="s">
        <v>126</v>
      </c>
      <c r="M15" s="44" t="s">
        <v>61</v>
      </c>
      <c r="N15" s="45">
        <v>1</v>
      </c>
      <c r="O15" s="45">
        <v>1</v>
      </c>
      <c r="P15" s="44"/>
      <c r="Q15" s="44" t="s">
        <v>62</v>
      </c>
      <c r="R15" s="44" t="s">
        <v>63</v>
      </c>
      <c r="S15" s="44" t="s">
        <v>64</v>
      </c>
      <c r="T15" s="45">
        <v>2</v>
      </c>
      <c r="U15" s="45">
        <v>1</v>
      </c>
      <c r="V15" s="44" t="s">
        <v>199</v>
      </c>
      <c r="W15" s="160">
        <v>7</v>
      </c>
      <c r="X15" s="160">
        <v>3</v>
      </c>
      <c r="Y15" s="45">
        <v>7</v>
      </c>
      <c r="Z15" s="45"/>
      <c r="AA15" s="45">
        <v>3</v>
      </c>
      <c r="AB15" s="44">
        <v>1</v>
      </c>
      <c r="AC15" s="44">
        <v>0</v>
      </c>
      <c r="AD15" s="44"/>
      <c r="AE15" s="48">
        <v>1</v>
      </c>
      <c r="AF15" s="48">
        <v>4</v>
      </c>
      <c r="AG15" s="48">
        <v>5</v>
      </c>
      <c r="AI15" s="109" t="s">
        <v>474</v>
      </c>
    </row>
    <row r="16" spans="1:35" s="165" customFormat="1" x14ac:dyDescent="0.25">
      <c r="A16" s="52">
        <v>14</v>
      </c>
      <c r="B16" s="52" t="s">
        <v>224</v>
      </c>
      <c r="C16" s="52" t="s">
        <v>396</v>
      </c>
      <c r="D16" s="52" t="s">
        <v>235</v>
      </c>
      <c r="E16" s="89" t="s">
        <v>404</v>
      </c>
      <c r="F16" s="124">
        <v>2016</v>
      </c>
      <c r="G16" s="117" t="s">
        <v>236</v>
      </c>
      <c r="H16" s="119" t="s">
        <v>237</v>
      </c>
      <c r="I16" s="164" t="s">
        <v>238</v>
      </c>
      <c r="J16" s="119" t="s">
        <v>441</v>
      </c>
      <c r="K16" s="119" t="s">
        <v>53</v>
      </c>
      <c r="L16" s="119" t="s">
        <v>239</v>
      </c>
      <c r="M16" s="119"/>
      <c r="N16" s="120">
        <v>0</v>
      </c>
      <c r="O16" s="120">
        <v>0</v>
      </c>
      <c r="P16" s="119" t="s">
        <v>240</v>
      </c>
      <c r="Q16" s="119"/>
      <c r="R16" s="119"/>
      <c r="S16" s="119"/>
      <c r="T16" s="120">
        <v>0</v>
      </c>
      <c r="U16" s="120">
        <v>0</v>
      </c>
      <c r="V16" s="119">
        <v>1</v>
      </c>
      <c r="W16" s="121">
        <v>1</v>
      </c>
      <c r="X16" s="121">
        <v>1</v>
      </c>
      <c r="Y16" s="120">
        <v>1</v>
      </c>
      <c r="Z16" s="120"/>
      <c r="AA16" s="120">
        <v>1</v>
      </c>
      <c r="AB16" s="119">
        <v>0</v>
      </c>
      <c r="AC16" s="119">
        <v>0</v>
      </c>
      <c r="AD16" s="119"/>
      <c r="AE16" s="122">
        <v>1</v>
      </c>
      <c r="AF16" s="122" t="s">
        <v>467</v>
      </c>
      <c r="AG16" s="122">
        <v>5</v>
      </c>
      <c r="AI16" s="109" t="s">
        <v>475</v>
      </c>
    </row>
    <row r="17" spans="1:35" s="7" customFormat="1" x14ac:dyDescent="0.2">
      <c r="A17" s="89">
        <v>15</v>
      </c>
      <c r="B17" s="52" t="s">
        <v>224</v>
      </c>
      <c r="C17" s="52" t="s">
        <v>396</v>
      </c>
      <c r="D17" s="44" t="s">
        <v>49</v>
      </c>
      <c r="E17" s="187" t="s">
        <v>426</v>
      </c>
      <c r="F17" s="159">
        <v>2015</v>
      </c>
      <c r="G17" s="44" t="s">
        <v>50</v>
      </c>
      <c r="H17" s="44" t="s">
        <v>51</v>
      </c>
      <c r="I17" s="161" t="s">
        <v>52</v>
      </c>
      <c r="J17" s="44" t="s">
        <v>446</v>
      </c>
      <c r="K17" s="44" t="s">
        <v>53</v>
      </c>
      <c r="L17" s="44" t="s">
        <v>54</v>
      </c>
      <c r="M17" s="44" t="s">
        <v>447</v>
      </c>
      <c r="N17" s="45">
        <v>3</v>
      </c>
      <c r="O17" s="45">
        <v>2</v>
      </c>
      <c r="P17" s="44"/>
      <c r="Q17" s="44"/>
      <c r="R17" s="44" t="s">
        <v>55</v>
      </c>
      <c r="S17" s="44" t="s">
        <v>56</v>
      </c>
      <c r="T17" s="45">
        <v>1</v>
      </c>
      <c r="U17" s="45">
        <v>1</v>
      </c>
      <c r="V17" s="44" t="s">
        <v>57</v>
      </c>
      <c r="W17" s="160">
        <v>4</v>
      </c>
      <c r="X17" s="160">
        <v>1</v>
      </c>
      <c r="Y17" s="45">
        <v>4</v>
      </c>
      <c r="Z17" s="45"/>
      <c r="AA17" s="45">
        <v>3</v>
      </c>
      <c r="AB17" s="44">
        <v>0</v>
      </c>
      <c r="AC17" s="44">
        <v>0</v>
      </c>
      <c r="AD17" s="44"/>
      <c r="AE17" s="48">
        <v>1</v>
      </c>
      <c r="AF17" s="48">
        <v>1</v>
      </c>
      <c r="AG17" s="48">
        <v>5</v>
      </c>
      <c r="AI17" s="109" t="s">
        <v>476</v>
      </c>
    </row>
    <row r="18" spans="1:35" s="168" customFormat="1" x14ac:dyDescent="0.25">
      <c r="A18" s="52">
        <v>16</v>
      </c>
      <c r="B18" s="52" t="s">
        <v>224</v>
      </c>
      <c r="C18" s="52" t="s">
        <v>448</v>
      </c>
      <c r="D18" s="123" t="s">
        <v>209</v>
      </c>
      <c r="E18" s="127" t="s">
        <v>404</v>
      </c>
      <c r="F18" s="123">
        <v>2015</v>
      </c>
      <c r="G18" s="123" t="s">
        <v>210</v>
      </c>
      <c r="H18" s="166" t="s">
        <v>212</v>
      </c>
      <c r="I18" s="166" t="s">
        <v>211</v>
      </c>
      <c r="J18" s="123" t="s">
        <v>213</v>
      </c>
      <c r="K18" s="167" t="s">
        <v>496</v>
      </c>
      <c r="L18" s="123" t="s">
        <v>214</v>
      </c>
      <c r="M18" s="123"/>
      <c r="N18" s="120">
        <v>0</v>
      </c>
      <c r="O18" s="120">
        <v>0</v>
      </c>
      <c r="P18" s="123"/>
      <c r="Q18" s="123"/>
      <c r="R18" s="123"/>
      <c r="S18" s="123"/>
      <c r="T18" s="120">
        <v>0</v>
      </c>
      <c r="U18" s="120">
        <v>0</v>
      </c>
      <c r="V18" s="123" t="s">
        <v>215</v>
      </c>
      <c r="W18" s="121">
        <v>1</v>
      </c>
      <c r="X18" s="121">
        <v>1</v>
      </c>
      <c r="Y18" s="120">
        <v>1</v>
      </c>
      <c r="Z18" s="120"/>
      <c r="AA18" s="120">
        <v>1</v>
      </c>
      <c r="AB18" s="123">
        <v>1</v>
      </c>
      <c r="AC18" s="123">
        <v>1</v>
      </c>
      <c r="AD18" s="123"/>
      <c r="AE18" s="122">
        <v>1</v>
      </c>
      <c r="AF18" s="122">
        <v>3</v>
      </c>
      <c r="AG18" s="122">
        <v>4</v>
      </c>
      <c r="AH18" s="122"/>
      <c r="AI18" s="109" t="s">
        <v>454</v>
      </c>
    </row>
    <row r="19" spans="1:35" s="165" customFormat="1" x14ac:dyDescent="0.25">
      <c r="A19" s="89">
        <v>17</v>
      </c>
      <c r="B19" s="52" t="s">
        <v>224</v>
      </c>
      <c r="C19" s="52" t="s">
        <v>396</v>
      </c>
      <c r="D19" s="119" t="s">
        <v>216</v>
      </c>
      <c r="E19" s="127" t="s">
        <v>404</v>
      </c>
      <c r="F19" s="124">
        <v>2014</v>
      </c>
      <c r="G19" s="119" t="s">
        <v>47</v>
      </c>
      <c r="H19" s="119"/>
      <c r="I19" s="169" t="s">
        <v>46</v>
      </c>
      <c r="J19" s="119" t="s">
        <v>217</v>
      </c>
      <c r="K19" s="119" t="s">
        <v>218</v>
      </c>
      <c r="L19" s="119" t="s">
        <v>219</v>
      </c>
      <c r="M19" s="119" t="s">
        <v>220</v>
      </c>
      <c r="N19" s="120">
        <v>1</v>
      </c>
      <c r="O19" s="120">
        <v>1</v>
      </c>
      <c r="P19" s="119" t="s">
        <v>221</v>
      </c>
      <c r="Q19" s="119"/>
      <c r="R19" s="119" t="s">
        <v>222</v>
      </c>
      <c r="S19" s="119"/>
      <c r="T19" s="120">
        <v>0</v>
      </c>
      <c r="U19" s="120">
        <v>0</v>
      </c>
      <c r="V19" s="119" t="s">
        <v>223</v>
      </c>
      <c r="W19" s="121">
        <v>2</v>
      </c>
      <c r="X19" s="121">
        <v>1</v>
      </c>
      <c r="Y19" s="120">
        <v>2</v>
      </c>
      <c r="Z19" s="120"/>
      <c r="AA19" s="120">
        <v>1</v>
      </c>
      <c r="AB19" s="119">
        <v>0</v>
      </c>
      <c r="AC19" s="119">
        <v>0</v>
      </c>
      <c r="AD19" s="119"/>
      <c r="AE19" s="122">
        <v>1</v>
      </c>
      <c r="AF19" s="122">
        <v>2</v>
      </c>
      <c r="AG19" s="122" t="s">
        <v>455</v>
      </c>
      <c r="AH19" s="119">
        <v>1</v>
      </c>
      <c r="AI19" s="122" t="s">
        <v>456</v>
      </c>
    </row>
    <row r="20" spans="1:35" s="165" customFormat="1" x14ac:dyDescent="0.25">
      <c r="A20" s="52">
        <v>18</v>
      </c>
      <c r="B20" s="52" t="s">
        <v>224</v>
      </c>
      <c r="C20" s="52" t="s">
        <v>396</v>
      </c>
      <c r="D20" s="119" t="s">
        <v>101</v>
      </c>
      <c r="E20" s="127" t="s">
        <v>457</v>
      </c>
      <c r="F20" s="124">
        <v>2007</v>
      </c>
      <c r="G20" s="119" t="s">
        <v>48</v>
      </c>
      <c r="H20" s="119"/>
      <c r="I20" s="169" t="s">
        <v>102</v>
      </c>
      <c r="J20" s="119" t="s">
        <v>124</v>
      </c>
      <c r="K20" s="106" t="s">
        <v>103</v>
      </c>
      <c r="L20" s="119" t="s">
        <v>104</v>
      </c>
      <c r="M20" s="119" t="s">
        <v>105</v>
      </c>
      <c r="N20" s="120">
        <v>5</v>
      </c>
      <c r="O20" s="120">
        <v>2</v>
      </c>
      <c r="P20" s="119" t="s">
        <v>106</v>
      </c>
      <c r="Q20" s="119" t="s">
        <v>107</v>
      </c>
      <c r="R20" s="119" t="s">
        <v>108</v>
      </c>
      <c r="S20" s="119" t="s">
        <v>109</v>
      </c>
      <c r="T20" s="120">
        <v>1</v>
      </c>
      <c r="U20" s="120">
        <v>1</v>
      </c>
      <c r="V20" s="119" t="s">
        <v>110</v>
      </c>
      <c r="W20" s="121">
        <v>6</v>
      </c>
      <c r="X20" s="121">
        <v>3</v>
      </c>
      <c r="Y20" s="120">
        <v>6</v>
      </c>
      <c r="Z20" s="120"/>
      <c r="AA20" s="120">
        <v>3</v>
      </c>
      <c r="AB20" s="119">
        <v>0</v>
      </c>
      <c r="AC20" s="119">
        <v>0</v>
      </c>
      <c r="AD20" s="119"/>
      <c r="AE20" s="122">
        <v>1</v>
      </c>
      <c r="AF20" s="122">
        <v>2</v>
      </c>
      <c r="AG20" s="122">
        <v>5</v>
      </c>
      <c r="AH20" s="122">
        <v>1</v>
      </c>
      <c r="AI20" s="122"/>
    </row>
    <row r="21" spans="1:35" s="9" customFormat="1" x14ac:dyDescent="0.25">
      <c r="A21" s="89">
        <v>19</v>
      </c>
      <c r="B21" s="52" t="s">
        <v>224</v>
      </c>
      <c r="C21" s="52" t="s">
        <v>396</v>
      </c>
      <c r="D21" s="52" t="s">
        <v>78</v>
      </c>
      <c r="E21" s="89"/>
      <c r="F21" s="158">
        <v>1994</v>
      </c>
      <c r="G21" s="52" t="s">
        <v>80</v>
      </c>
      <c r="H21" s="52" t="s">
        <v>81</v>
      </c>
      <c r="I21" s="162" t="s">
        <v>82</v>
      </c>
      <c r="J21" s="52" t="s">
        <v>89</v>
      </c>
      <c r="K21" s="52" t="s">
        <v>75</v>
      </c>
      <c r="L21" s="52" t="s">
        <v>83</v>
      </c>
      <c r="M21" s="52" t="s">
        <v>84</v>
      </c>
      <c r="N21" s="40">
        <v>1</v>
      </c>
      <c r="O21" s="40">
        <v>1</v>
      </c>
      <c r="P21" s="52" t="s">
        <v>85</v>
      </c>
      <c r="Q21" s="52" t="s">
        <v>86</v>
      </c>
      <c r="R21" s="52" t="s">
        <v>87</v>
      </c>
      <c r="S21" s="52" t="s">
        <v>88</v>
      </c>
      <c r="T21" s="40">
        <v>4</v>
      </c>
      <c r="U21" s="40">
        <v>1</v>
      </c>
      <c r="V21" s="52" t="s">
        <v>200</v>
      </c>
      <c r="W21" s="76"/>
      <c r="X21" s="76"/>
      <c r="Y21" s="40">
        <v>6</v>
      </c>
      <c r="Z21" s="40"/>
      <c r="AA21" s="40">
        <v>3</v>
      </c>
      <c r="AB21" s="52">
        <v>1</v>
      </c>
      <c r="AC21" s="52">
        <v>0</v>
      </c>
      <c r="AD21" s="52"/>
      <c r="AE21" s="54">
        <v>1</v>
      </c>
      <c r="AF21" s="54" t="s">
        <v>467</v>
      </c>
      <c r="AG21" s="54">
        <v>4</v>
      </c>
      <c r="AI21" s="54" t="s">
        <v>477</v>
      </c>
    </row>
    <row r="22" spans="1:35" s="165" customFormat="1" x14ac:dyDescent="0.25">
      <c r="A22" s="52">
        <v>20</v>
      </c>
      <c r="B22" s="52" t="s">
        <v>224</v>
      </c>
      <c r="C22" s="52" t="s">
        <v>396</v>
      </c>
      <c r="D22" s="119" t="s">
        <v>90</v>
      </c>
      <c r="E22" s="188" t="s">
        <v>398</v>
      </c>
      <c r="F22" s="117">
        <v>2004</v>
      </c>
      <c r="G22" s="119" t="s">
        <v>91</v>
      </c>
      <c r="H22" s="119" t="s">
        <v>92</v>
      </c>
      <c r="I22" s="169" t="s">
        <v>93</v>
      </c>
      <c r="J22" s="119" t="s">
        <v>458</v>
      </c>
      <c r="K22" s="119" t="s">
        <v>94</v>
      </c>
      <c r="L22" s="119" t="s">
        <v>95</v>
      </c>
      <c r="M22" s="119" t="s">
        <v>96</v>
      </c>
      <c r="N22" s="120">
        <v>2</v>
      </c>
      <c r="O22" s="120">
        <v>1</v>
      </c>
      <c r="P22" s="119" t="s">
        <v>97</v>
      </c>
      <c r="Q22" s="119" t="s">
        <v>98</v>
      </c>
      <c r="R22" s="119" t="s">
        <v>99</v>
      </c>
      <c r="S22" s="119" t="s">
        <v>98</v>
      </c>
      <c r="T22" s="120">
        <v>3</v>
      </c>
      <c r="U22" s="120">
        <v>1</v>
      </c>
      <c r="V22" s="119" t="s">
        <v>100</v>
      </c>
      <c r="W22" s="121">
        <v>58</v>
      </c>
      <c r="X22" s="121">
        <v>3</v>
      </c>
      <c r="Y22" s="120">
        <v>58</v>
      </c>
      <c r="Z22" s="120"/>
      <c r="AA22" s="120">
        <v>3</v>
      </c>
      <c r="AB22" s="119">
        <v>0</v>
      </c>
      <c r="AC22" s="119">
        <v>0</v>
      </c>
      <c r="AD22" s="119"/>
      <c r="AE22" s="122">
        <v>1</v>
      </c>
      <c r="AF22" s="122">
        <v>0</v>
      </c>
      <c r="AG22" s="122">
        <v>2</v>
      </c>
      <c r="AH22" s="122">
        <v>1</v>
      </c>
      <c r="AI22" s="122" t="s">
        <v>459</v>
      </c>
    </row>
    <row r="23" spans="1:35" s="165" customFormat="1" x14ac:dyDescent="0.25">
      <c r="A23" s="89">
        <v>21</v>
      </c>
      <c r="B23" s="52" t="s">
        <v>224</v>
      </c>
      <c r="C23" s="52" t="s">
        <v>185</v>
      </c>
      <c r="D23" s="119" t="s">
        <v>141</v>
      </c>
      <c r="E23" s="127" t="s">
        <v>500</v>
      </c>
      <c r="F23" s="124">
        <v>2011</v>
      </c>
      <c r="G23" s="119" t="s">
        <v>143</v>
      </c>
      <c r="H23" s="119"/>
      <c r="I23" s="169"/>
      <c r="J23" s="119" t="s">
        <v>144</v>
      </c>
      <c r="K23" s="119" t="s">
        <v>53</v>
      </c>
      <c r="L23" s="119" t="s">
        <v>145</v>
      </c>
      <c r="M23" s="119" t="s">
        <v>146</v>
      </c>
      <c r="N23" s="120">
        <v>3</v>
      </c>
      <c r="O23" s="120">
        <v>2</v>
      </c>
      <c r="P23" s="119" t="s">
        <v>147</v>
      </c>
      <c r="Q23" s="119" t="s">
        <v>148</v>
      </c>
      <c r="R23" s="119" t="s">
        <v>149</v>
      </c>
      <c r="S23" s="119" t="s">
        <v>150</v>
      </c>
      <c r="T23" s="120">
        <v>0</v>
      </c>
      <c r="U23" s="120">
        <v>0</v>
      </c>
      <c r="V23" s="119" t="s">
        <v>151</v>
      </c>
      <c r="W23" s="121"/>
      <c r="X23" s="121"/>
      <c r="Y23" s="120">
        <v>1</v>
      </c>
      <c r="Z23" s="120"/>
      <c r="AA23" s="120">
        <v>1</v>
      </c>
      <c r="AB23" s="119">
        <v>0</v>
      </c>
      <c r="AC23" s="119">
        <v>0</v>
      </c>
      <c r="AD23" s="119"/>
      <c r="AE23" s="122">
        <v>2</v>
      </c>
      <c r="AF23" s="122">
        <v>0</v>
      </c>
      <c r="AG23" s="122" t="s">
        <v>472</v>
      </c>
      <c r="AH23" s="122"/>
      <c r="AI23" s="122"/>
    </row>
    <row r="24" spans="1:35" s="165" customFormat="1" x14ac:dyDescent="0.25">
      <c r="A24" s="52">
        <v>22</v>
      </c>
      <c r="B24" s="52" t="s">
        <v>224</v>
      </c>
      <c r="C24" s="52" t="s">
        <v>185</v>
      </c>
      <c r="D24" s="106" t="s">
        <v>152</v>
      </c>
      <c r="E24" s="155" t="s">
        <v>404</v>
      </c>
      <c r="F24" s="124">
        <v>2010</v>
      </c>
      <c r="G24" s="117" t="s">
        <v>153</v>
      </c>
      <c r="H24" s="119"/>
      <c r="I24" s="170" t="s">
        <v>154</v>
      </c>
      <c r="J24" s="119" t="s">
        <v>155</v>
      </c>
      <c r="K24" s="119" t="s">
        <v>156</v>
      </c>
      <c r="L24" s="119" t="s">
        <v>157</v>
      </c>
      <c r="M24" s="119"/>
      <c r="N24" s="120">
        <v>0</v>
      </c>
      <c r="O24" s="120">
        <v>0</v>
      </c>
      <c r="P24" s="119" t="s">
        <v>158</v>
      </c>
      <c r="Q24" s="119" t="s">
        <v>159</v>
      </c>
      <c r="R24" s="119"/>
      <c r="S24" s="119"/>
      <c r="T24" s="120">
        <v>0</v>
      </c>
      <c r="U24" s="120">
        <v>0</v>
      </c>
      <c r="V24" s="119"/>
      <c r="W24" s="121"/>
      <c r="X24" s="121"/>
      <c r="Y24" s="120">
        <v>1</v>
      </c>
      <c r="Z24" s="120"/>
      <c r="AA24" s="120">
        <v>1</v>
      </c>
      <c r="AB24" s="119">
        <v>0</v>
      </c>
      <c r="AC24" s="119">
        <v>0</v>
      </c>
      <c r="AD24" s="119"/>
      <c r="AE24" s="122">
        <v>1</v>
      </c>
      <c r="AF24" s="122">
        <v>4</v>
      </c>
      <c r="AG24" s="122">
        <v>5</v>
      </c>
      <c r="AH24" s="122">
        <v>1</v>
      </c>
      <c r="AI24" s="109" t="s">
        <v>460</v>
      </c>
    </row>
    <row r="25" spans="1:35" s="165" customFormat="1" x14ac:dyDescent="0.25">
      <c r="A25" s="89">
        <v>23</v>
      </c>
      <c r="B25" s="52" t="s">
        <v>224</v>
      </c>
      <c r="C25" s="119" t="s">
        <v>225</v>
      </c>
      <c r="D25" s="119" t="s">
        <v>226</v>
      </c>
      <c r="E25" s="127" t="s">
        <v>398</v>
      </c>
      <c r="F25" s="119">
        <v>1999</v>
      </c>
      <c r="G25" s="119" t="s">
        <v>461</v>
      </c>
      <c r="H25" s="119"/>
      <c r="I25" s="119" t="s">
        <v>227</v>
      </c>
      <c r="J25" s="119" t="s">
        <v>228</v>
      </c>
      <c r="K25" s="119" t="s">
        <v>229</v>
      </c>
      <c r="L25" s="119" t="s">
        <v>230</v>
      </c>
      <c r="M25" s="119" t="s">
        <v>231</v>
      </c>
      <c r="N25" s="120">
        <v>1</v>
      </c>
      <c r="O25" s="120">
        <v>1</v>
      </c>
      <c r="P25" s="119" t="s">
        <v>232</v>
      </c>
      <c r="Q25" s="119"/>
      <c r="R25" s="119"/>
      <c r="S25" s="119" t="s">
        <v>233</v>
      </c>
      <c r="T25" s="120">
        <v>2</v>
      </c>
      <c r="U25" s="120">
        <v>1</v>
      </c>
      <c r="V25" s="119" t="s">
        <v>234</v>
      </c>
      <c r="W25" s="121">
        <v>3</v>
      </c>
      <c r="X25" s="121">
        <v>2</v>
      </c>
      <c r="Y25" s="120">
        <v>3</v>
      </c>
      <c r="Z25" s="120"/>
      <c r="AA25" s="120">
        <v>2</v>
      </c>
      <c r="AB25" s="119">
        <v>0</v>
      </c>
      <c r="AC25" s="119">
        <v>0</v>
      </c>
      <c r="AD25" s="119"/>
      <c r="AE25" s="122">
        <v>1</v>
      </c>
      <c r="AF25" s="122">
        <v>4</v>
      </c>
      <c r="AG25" s="122">
        <v>4</v>
      </c>
      <c r="AH25" s="122">
        <v>1</v>
      </c>
      <c r="AI25" s="109" t="s">
        <v>462</v>
      </c>
    </row>
    <row r="26" spans="1:35" s="165" customFormat="1" x14ac:dyDescent="0.25">
      <c r="A26" s="52">
        <v>24</v>
      </c>
      <c r="B26" s="52" t="s">
        <v>224</v>
      </c>
      <c r="C26" s="119" t="s">
        <v>185</v>
      </c>
      <c r="D26" s="119" t="s">
        <v>241</v>
      </c>
      <c r="E26" s="188" t="s">
        <v>398</v>
      </c>
      <c r="F26" s="117">
        <v>2015</v>
      </c>
      <c r="G26" s="119" t="s">
        <v>242</v>
      </c>
      <c r="H26" s="119"/>
      <c r="I26" s="169" t="s">
        <v>243</v>
      </c>
      <c r="J26" s="119" t="s">
        <v>244</v>
      </c>
      <c r="K26" s="119" t="s">
        <v>245</v>
      </c>
      <c r="L26" s="119" t="s">
        <v>246</v>
      </c>
      <c r="M26" s="119"/>
      <c r="N26" s="120">
        <v>0</v>
      </c>
      <c r="O26" s="120">
        <v>0</v>
      </c>
      <c r="P26" s="119" t="s">
        <v>247</v>
      </c>
      <c r="Q26" s="119"/>
      <c r="R26" s="119"/>
      <c r="S26" s="119" t="s">
        <v>248</v>
      </c>
      <c r="T26" s="120">
        <v>1</v>
      </c>
      <c r="U26" s="120">
        <v>1</v>
      </c>
      <c r="V26" s="119" t="s">
        <v>249</v>
      </c>
      <c r="W26" s="121"/>
      <c r="X26" s="121"/>
      <c r="Y26" s="120">
        <v>3</v>
      </c>
      <c r="Z26" s="120"/>
      <c r="AA26" s="120">
        <v>2</v>
      </c>
      <c r="AB26" s="119">
        <v>0</v>
      </c>
      <c r="AC26" s="119">
        <v>0</v>
      </c>
      <c r="AD26" s="119"/>
      <c r="AE26" s="122">
        <v>2</v>
      </c>
      <c r="AF26" s="122">
        <v>2</v>
      </c>
      <c r="AG26" s="122" t="s">
        <v>455</v>
      </c>
      <c r="AH26" s="122">
        <v>1</v>
      </c>
      <c r="AI26" s="109" t="s">
        <v>478</v>
      </c>
    </row>
    <row r="27" spans="1:35" s="165" customFormat="1" x14ac:dyDescent="0.25">
      <c r="A27" s="89">
        <v>25</v>
      </c>
      <c r="B27" s="52" t="s">
        <v>224</v>
      </c>
      <c r="C27" s="119" t="s">
        <v>374</v>
      </c>
      <c r="D27" s="119" t="s">
        <v>373</v>
      </c>
      <c r="E27" s="188" t="s">
        <v>398</v>
      </c>
      <c r="F27" s="117"/>
      <c r="G27" s="119" t="s">
        <v>266</v>
      </c>
      <c r="H27" s="119"/>
      <c r="I27" s="169" t="s">
        <v>394</v>
      </c>
      <c r="J27" s="119" t="s">
        <v>395</v>
      </c>
      <c r="K27" s="119" t="s">
        <v>353</v>
      </c>
      <c r="L27" s="126"/>
      <c r="M27" s="119"/>
      <c r="N27" s="120"/>
      <c r="O27" s="120"/>
      <c r="P27" s="119"/>
      <c r="Q27" s="126"/>
      <c r="R27" s="119"/>
      <c r="S27" s="119"/>
      <c r="T27" s="120"/>
      <c r="U27" s="120"/>
      <c r="V27" s="119"/>
      <c r="W27" s="121"/>
      <c r="X27" s="121"/>
      <c r="Y27" s="120"/>
      <c r="Z27" s="120"/>
      <c r="AA27" s="120"/>
      <c r="AB27" s="119"/>
      <c r="AC27" s="119"/>
      <c r="AD27" s="119"/>
      <c r="AE27" s="122"/>
      <c r="AF27" s="122"/>
      <c r="AG27" s="122"/>
      <c r="AH27" s="122"/>
      <c r="AI27" s="122"/>
    </row>
    <row r="28" spans="1:35" s="173" customFormat="1" x14ac:dyDescent="0.25">
      <c r="A28" s="52">
        <v>26</v>
      </c>
      <c r="B28" s="52" t="s">
        <v>224</v>
      </c>
      <c r="C28" s="127" t="s">
        <v>344</v>
      </c>
      <c r="D28" s="73" t="s">
        <v>345</v>
      </c>
      <c r="E28" s="186" t="s">
        <v>404</v>
      </c>
      <c r="F28" s="171" t="s">
        <v>346</v>
      </c>
      <c r="G28" s="127" t="s">
        <v>347</v>
      </c>
      <c r="H28" s="127" t="s">
        <v>348</v>
      </c>
      <c r="I28" s="172" t="s">
        <v>349</v>
      </c>
      <c r="J28" s="127" t="s">
        <v>350</v>
      </c>
      <c r="K28" s="127" t="s">
        <v>353</v>
      </c>
      <c r="L28" s="109" t="s">
        <v>351</v>
      </c>
      <c r="M28" s="127" t="s">
        <v>354</v>
      </c>
      <c r="N28" s="127">
        <v>4</v>
      </c>
      <c r="O28" s="127">
        <v>2</v>
      </c>
      <c r="P28" s="127" t="s">
        <v>356</v>
      </c>
      <c r="Q28" s="109" t="s">
        <v>357</v>
      </c>
      <c r="R28" s="127" t="s">
        <v>358</v>
      </c>
      <c r="S28" s="127" t="s">
        <v>355</v>
      </c>
      <c r="T28" s="127">
        <v>5</v>
      </c>
      <c r="U28" s="127">
        <v>2</v>
      </c>
      <c r="V28" s="127" t="s">
        <v>352</v>
      </c>
      <c r="W28" s="121"/>
      <c r="X28" s="121"/>
      <c r="Y28" s="127">
        <v>5</v>
      </c>
      <c r="Z28" s="127"/>
      <c r="AA28" s="127">
        <v>3</v>
      </c>
      <c r="AB28" s="127"/>
      <c r="AC28" s="127"/>
      <c r="AD28" s="127"/>
      <c r="AE28" s="122">
        <v>1</v>
      </c>
      <c r="AF28" s="122">
        <v>1</v>
      </c>
      <c r="AG28" s="122" t="s">
        <v>455</v>
      </c>
      <c r="AH28" s="122">
        <v>1</v>
      </c>
      <c r="AI28" s="109" t="s">
        <v>479</v>
      </c>
    </row>
    <row r="29" spans="1:35" s="20" customFormat="1" ht="15.75" x14ac:dyDescent="0.2">
      <c r="A29" s="89">
        <v>27</v>
      </c>
      <c r="B29" s="52" t="s">
        <v>224</v>
      </c>
      <c r="C29" s="73" t="s">
        <v>185</v>
      </c>
      <c r="D29" s="73" t="s">
        <v>258</v>
      </c>
      <c r="E29" s="89" t="s">
        <v>404</v>
      </c>
      <c r="F29" s="75" t="s">
        <v>259</v>
      </c>
      <c r="G29" s="73" t="s">
        <v>334</v>
      </c>
      <c r="H29" s="73" t="s">
        <v>260</v>
      </c>
      <c r="I29" s="73" t="s">
        <v>261</v>
      </c>
      <c r="J29" s="73" t="s">
        <v>262</v>
      </c>
      <c r="K29" s="73"/>
      <c r="L29" s="73" t="s">
        <v>263</v>
      </c>
      <c r="M29" s="73"/>
      <c r="N29" s="40"/>
      <c r="O29" s="40"/>
      <c r="P29" s="73" t="s">
        <v>264</v>
      </c>
      <c r="Q29" s="73"/>
      <c r="R29" s="73"/>
      <c r="S29" s="73" t="s">
        <v>264</v>
      </c>
      <c r="T29" s="40"/>
      <c r="U29" s="40"/>
      <c r="V29" s="73"/>
      <c r="W29" s="76"/>
      <c r="X29" s="76"/>
      <c r="Y29" s="40"/>
      <c r="Z29" s="40"/>
      <c r="AA29" s="127"/>
      <c r="AB29" s="73"/>
      <c r="AC29" s="73"/>
      <c r="AD29" s="73"/>
      <c r="AE29" s="54"/>
      <c r="AF29" s="54"/>
      <c r="AG29" s="54"/>
      <c r="AH29" s="54"/>
      <c r="AI29" s="54"/>
    </row>
    <row r="30" spans="1:35" s="20" customFormat="1" ht="15.75" x14ac:dyDescent="0.2">
      <c r="A30" s="52">
        <v>28</v>
      </c>
      <c r="B30" s="52" t="s">
        <v>224</v>
      </c>
      <c r="C30" s="73" t="s">
        <v>374</v>
      </c>
      <c r="D30" s="73" t="s">
        <v>265</v>
      </c>
      <c r="E30" s="89" t="s">
        <v>398</v>
      </c>
      <c r="F30" s="75"/>
      <c r="G30" s="73" t="s">
        <v>266</v>
      </c>
      <c r="H30" s="73" t="s">
        <v>267</v>
      </c>
      <c r="I30" s="174" t="s">
        <v>268</v>
      </c>
      <c r="J30" s="73" t="s">
        <v>269</v>
      </c>
      <c r="K30" s="73"/>
      <c r="L30" s="73"/>
      <c r="M30" s="73"/>
      <c r="N30" s="40"/>
      <c r="O30" s="40"/>
      <c r="P30" s="73"/>
      <c r="Q30" s="73"/>
      <c r="R30" s="73"/>
      <c r="S30" s="73"/>
      <c r="T30" s="40"/>
      <c r="U30" s="40"/>
      <c r="V30" s="73"/>
      <c r="W30" s="76"/>
      <c r="X30" s="76"/>
      <c r="Y30" s="40"/>
      <c r="Z30" s="40"/>
      <c r="AA30" s="127"/>
      <c r="AB30" s="73"/>
      <c r="AC30" s="73"/>
      <c r="AD30" s="73"/>
      <c r="AE30" s="54"/>
      <c r="AF30" s="54"/>
      <c r="AG30" s="54"/>
      <c r="AH30" s="54"/>
      <c r="AI30" s="54"/>
    </row>
    <row r="31" spans="1:35" s="21" customFormat="1" ht="15.75" x14ac:dyDescent="0.2">
      <c r="A31" s="89">
        <v>31</v>
      </c>
      <c r="B31" s="52" t="s">
        <v>224</v>
      </c>
      <c r="C31" s="73" t="s">
        <v>396</v>
      </c>
      <c r="D31" s="109" t="s">
        <v>369</v>
      </c>
      <c r="E31" s="171" t="s">
        <v>426</v>
      </c>
      <c r="F31" s="75" t="s">
        <v>370</v>
      </c>
      <c r="G31" s="73" t="s">
        <v>278</v>
      </c>
      <c r="H31" s="73" t="s">
        <v>279</v>
      </c>
      <c r="I31" s="73" t="s">
        <v>280</v>
      </c>
      <c r="J31" s="73" t="s">
        <v>371</v>
      </c>
      <c r="K31" s="73" t="s">
        <v>365</v>
      </c>
      <c r="L31" s="73" t="s">
        <v>378</v>
      </c>
      <c r="M31" s="109" t="s">
        <v>376</v>
      </c>
      <c r="N31" s="40">
        <v>1</v>
      </c>
      <c r="O31" s="40"/>
      <c r="P31" s="73" t="s">
        <v>377</v>
      </c>
      <c r="Q31" s="73"/>
      <c r="R31" s="73"/>
      <c r="S31" s="73" t="s">
        <v>380</v>
      </c>
      <c r="T31" s="40"/>
      <c r="U31" s="40"/>
      <c r="V31" s="73" t="s">
        <v>379</v>
      </c>
      <c r="W31" s="76"/>
      <c r="X31" s="76"/>
      <c r="Y31" s="40">
        <v>4</v>
      </c>
      <c r="Z31" s="40"/>
      <c r="AA31" s="127"/>
      <c r="AB31" s="73"/>
      <c r="AC31" s="73"/>
      <c r="AD31" s="73">
        <v>1</v>
      </c>
      <c r="AE31" s="54"/>
      <c r="AF31" s="54"/>
      <c r="AG31" s="54"/>
      <c r="AH31" s="54"/>
      <c r="AI31" s="54"/>
    </row>
    <row r="32" spans="1:35" s="29" customFormat="1" ht="15.75" x14ac:dyDescent="0.2">
      <c r="A32" s="52">
        <v>32</v>
      </c>
      <c r="B32" s="52" t="s">
        <v>224</v>
      </c>
      <c r="C32" s="54" t="s">
        <v>396</v>
      </c>
      <c r="D32" s="54" t="s">
        <v>281</v>
      </c>
      <c r="E32" s="89" t="s">
        <v>426</v>
      </c>
      <c r="F32" s="78">
        <v>2002</v>
      </c>
      <c r="G32" s="54" t="s">
        <v>282</v>
      </c>
      <c r="H32" s="54" t="s">
        <v>480</v>
      </c>
      <c r="I32" s="175" t="s">
        <v>283</v>
      </c>
      <c r="J32" s="54" t="s">
        <v>375</v>
      </c>
      <c r="K32" s="54" t="s">
        <v>364</v>
      </c>
      <c r="L32" s="54" t="s">
        <v>363</v>
      </c>
      <c r="M32" s="54"/>
      <c r="N32" s="54"/>
      <c r="O32" s="54"/>
      <c r="P32" s="114" t="s">
        <v>362</v>
      </c>
      <c r="Q32" s="54"/>
      <c r="R32" s="54"/>
      <c r="S32" s="54" t="s">
        <v>361</v>
      </c>
      <c r="T32" s="54"/>
      <c r="U32" s="54"/>
      <c r="V32" s="54" t="s">
        <v>359</v>
      </c>
      <c r="W32" s="76"/>
      <c r="X32" s="76"/>
      <c r="Y32" s="54">
        <v>10</v>
      </c>
      <c r="Z32" s="54"/>
      <c r="AA32" s="122">
        <v>3</v>
      </c>
      <c r="AB32" s="54"/>
      <c r="AC32" s="54">
        <v>1</v>
      </c>
      <c r="AD32" s="54"/>
      <c r="AE32" s="54" t="s">
        <v>264</v>
      </c>
      <c r="AF32" s="54"/>
      <c r="AG32" s="54"/>
      <c r="AH32" s="54"/>
      <c r="AI32" s="54"/>
    </row>
    <row r="33" spans="1:35" s="176" customFormat="1" x14ac:dyDescent="0.25">
      <c r="A33" s="89">
        <v>47</v>
      </c>
      <c r="B33" s="52" t="s">
        <v>224</v>
      </c>
      <c r="C33" s="128" t="s">
        <v>185</v>
      </c>
      <c r="D33" s="127" t="s">
        <v>339</v>
      </c>
      <c r="E33" s="127" t="s">
        <v>404</v>
      </c>
      <c r="F33" s="129"/>
      <c r="G33" s="127" t="s">
        <v>340</v>
      </c>
      <c r="H33" s="128">
        <v>556611545</v>
      </c>
      <c r="I33" s="130" t="s">
        <v>341</v>
      </c>
      <c r="J33" s="128"/>
      <c r="K33" s="128"/>
      <c r="L33" s="128"/>
      <c r="M33" s="128"/>
      <c r="N33" s="120"/>
      <c r="O33" s="120"/>
      <c r="P33" s="128"/>
      <c r="Q33" s="128"/>
      <c r="R33" s="128"/>
      <c r="S33" s="128"/>
      <c r="T33" s="120"/>
      <c r="U33" s="120"/>
      <c r="V33" s="128"/>
      <c r="W33" s="121"/>
      <c r="X33" s="121"/>
      <c r="Y33" s="120"/>
      <c r="Z33" s="120"/>
      <c r="AA33" s="120"/>
      <c r="AB33" s="128"/>
      <c r="AC33" s="128"/>
      <c r="AD33" s="128"/>
      <c r="AE33" s="122"/>
      <c r="AF33" s="122"/>
      <c r="AG33" s="122"/>
      <c r="AH33" s="122"/>
      <c r="AI33" s="122"/>
    </row>
    <row r="34" spans="1:35" s="177" customFormat="1" x14ac:dyDescent="0.25">
      <c r="A34" s="89">
        <v>49</v>
      </c>
      <c r="B34" s="52" t="s">
        <v>224</v>
      </c>
      <c r="C34" s="113"/>
      <c r="D34" s="113" t="s">
        <v>385</v>
      </c>
      <c r="E34" s="171" t="s">
        <v>404</v>
      </c>
      <c r="F34" s="131">
        <v>2005</v>
      </c>
      <c r="G34" s="109" t="s">
        <v>390</v>
      </c>
      <c r="H34" s="113" t="s">
        <v>387</v>
      </c>
      <c r="I34" s="132" t="s">
        <v>388</v>
      </c>
      <c r="J34" s="113" t="s">
        <v>392</v>
      </c>
      <c r="K34" s="113" t="s">
        <v>393</v>
      </c>
      <c r="L34" s="113" t="s">
        <v>391</v>
      </c>
      <c r="M34" s="113"/>
      <c r="N34" s="113"/>
      <c r="O34" s="113"/>
      <c r="P34" s="113"/>
      <c r="Q34" s="113"/>
      <c r="R34" s="113"/>
      <c r="S34" s="113" t="s">
        <v>386</v>
      </c>
      <c r="T34" s="113"/>
      <c r="U34" s="113"/>
      <c r="V34" s="113" t="s">
        <v>389</v>
      </c>
      <c r="W34" s="113"/>
      <c r="X34" s="113"/>
      <c r="Y34" s="113">
        <v>3</v>
      </c>
      <c r="Z34" s="113"/>
      <c r="AA34" s="113"/>
      <c r="AB34" s="113"/>
      <c r="AC34" s="113"/>
      <c r="AD34" s="113">
        <v>1</v>
      </c>
      <c r="AE34" s="114"/>
      <c r="AF34" s="114"/>
      <c r="AG34" s="114"/>
      <c r="AH34" s="114"/>
      <c r="AI34" s="114"/>
    </row>
    <row r="35" spans="1:35" x14ac:dyDescent="0.25">
      <c r="A35" s="52">
        <v>50</v>
      </c>
      <c r="B35" s="52" t="s">
        <v>224</v>
      </c>
      <c r="C35" s="109" t="s">
        <v>486</v>
      </c>
      <c r="D35" s="109" t="s">
        <v>481</v>
      </c>
      <c r="E35" s="171" t="s">
        <v>404</v>
      </c>
      <c r="F35" s="111">
        <v>2009</v>
      </c>
      <c r="G35" s="109" t="s">
        <v>482</v>
      </c>
      <c r="H35" s="109" t="s">
        <v>484</v>
      </c>
      <c r="I35" s="133" t="s">
        <v>483</v>
      </c>
      <c r="J35" s="109" t="s">
        <v>485</v>
      </c>
      <c r="K35" s="109" t="s">
        <v>353</v>
      </c>
      <c r="L35" s="87" t="s">
        <v>487</v>
      </c>
      <c r="M35" s="87" t="s">
        <v>489</v>
      </c>
      <c r="N35" s="112"/>
      <c r="O35" s="112"/>
      <c r="P35" s="109" t="s">
        <v>490</v>
      </c>
      <c r="Q35" s="87" t="s">
        <v>493</v>
      </c>
      <c r="R35" s="109" t="s">
        <v>491</v>
      </c>
      <c r="S35" s="109"/>
      <c r="T35" s="112"/>
      <c r="U35" s="112"/>
      <c r="V35" s="109" t="s">
        <v>488</v>
      </c>
      <c r="W35" s="113">
        <v>4</v>
      </c>
      <c r="X35" s="113">
        <v>3</v>
      </c>
      <c r="Y35" s="112"/>
      <c r="Z35" s="112"/>
      <c r="AA35" s="112"/>
      <c r="AB35" s="109"/>
      <c r="AC35" s="109"/>
      <c r="AD35" s="109"/>
      <c r="AE35" s="114">
        <v>1</v>
      </c>
      <c r="AF35" s="114">
        <v>1</v>
      </c>
      <c r="AG35" s="114" t="s">
        <v>455</v>
      </c>
      <c r="AH35" s="114">
        <v>1</v>
      </c>
      <c r="AI35" s="114" t="s">
        <v>492</v>
      </c>
    </row>
  </sheetData>
  <mergeCells count="1">
    <mergeCell ref="D1:F1"/>
  </mergeCells>
  <dataValidations count="3">
    <dataValidation type="list" allowBlank="1" showInputMessage="1" showErrorMessage="1" sqref="AA3:AA32">
      <formula1>#REF!</formula1>
    </dataValidation>
    <dataValidation type="list" allowBlank="1" showInputMessage="1" showErrorMessage="1" sqref="U3:U28">
      <formula1>#REF!</formula1>
    </dataValidation>
    <dataValidation type="list" allowBlank="1" showInputMessage="1" showErrorMessage="1" sqref="O3:O28">
      <formula1>#REF!</formula1>
    </dataValidation>
  </dataValidations>
  <hyperlinks>
    <hyperlink ref="I4" r:id="rId1" display="gkaseeva@agrolead.org 312 660818"/>
    <hyperlink ref="I11" r:id="rId2"/>
    <hyperlink ref="I15" r:id="rId3" display="wua.union.kg@mail.ru "/>
    <hyperlink ref="I17" r:id="rId4" display="elviramaratovaa@gmail.com"/>
    <hyperlink ref="I18" r:id="rId5" display="emil@mail..ru"/>
    <hyperlink ref="I19" r:id="rId6"/>
    <hyperlink ref="I20" r:id="rId7"/>
    <hyperlink ref="I21" r:id="rId8"/>
    <hyperlink ref="I24" r:id="rId9" display="mailto:ibraev.emil@mail.ru"/>
    <hyperlink ref="I14" r:id="rId10"/>
    <hyperlink ref="H18" r:id="rId11" display="mailto:aleyneplus@gmail.com"/>
    <hyperlink ref="I16" r:id="rId12" display="mailto:erlank@inbox.ru"/>
    <hyperlink ref="I26" r:id="rId13"/>
    <hyperlink ref="I32" r:id="rId14" display="office@unison.kg 996 312) 438 -626"/>
    <hyperlink ref="I33" r:id="rId15"/>
    <hyperlink ref="I34" r:id="rId16"/>
    <hyperlink ref="I27" r:id="rId17"/>
    <hyperlink ref="I35" r:id="rId18" display="mailto:sherikbay_lesic@mail.ru"/>
  </hyperlinks>
  <pageMargins left="0.7" right="0.7" top="0.75" bottom="0.75" header="0.3" footer="0.3"/>
  <pageSetup paperSize="9" scale="22" fitToHeight="0" orientation="landscape" r:id="rId19"/>
  <drawing r:id="rId20"/>
  <legacyDrawing r:id="rId21"/>
  <extLst>
    <ext xmlns:x14="http://schemas.microsoft.com/office/spreadsheetml/2009/9/main" uri="{CCE6A557-97BC-4b89-ADB6-D9C93CAAB3DF}">
      <x14:dataValidations xmlns:xm="http://schemas.microsoft.com/office/excel/2006/main" count="2">
        <x14:dataValidation type="list" allowBlank="1" showInputMessage="1" showErrorMessage="1">
          <x14:formula1>
            <xm:f>'D:\Users\Link\AppData\Local\Microsoft\Windows\Temporary Internet Files\Content.MSO\[СПИСОК НПО_уж.xlsx]участие в РГ'!#REF!</xm:f>
          </x14:formula1>
          <xm:sqref>O29:O32</xm:sqref>
        </x14:dataValidation>
        <x14:dataValidation type="list" allowBlank="1" showInputMessage="1" showErrorMessage="1">
          <x14:formula1>
            <xm:f>'D:\Users\Link\AppData\Local\Microsoft\Windows\Temporary Internet Files\Content.MSO\[СПИСОК НПО_уж.xlsx]участие Сети'!#REF!</xm:f>
          </x14:formula1>
          <xm:sqref>U29:U32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
  <sheetViews>
    <sheetView zoomScale="80" zoomScaleNormal="80" workbookViewId="0">
      <pane xSplit="4" ySplit="2" topLeftCell="E48" activePane="bottomRight" state="frozen"/>
      <selection pane="topRight" activeCell="E1" sqref="E1"/>
      <selection pane="bottomLeft" activeCell="A3" sqref="A3"/>
      <selection pane="bottomRight" activeCell="D71" sqref="D71"/>
    </sheetView>
  </sheetViews>
  <sheetFormatPr defaultColWidth="9.140625" defaultRowHeight="15" x14ac:dyDescent="0.25"/>
  <cols>
    <col min="1" max="1" width="3.85546875" style="283" customWidth="1"/>
    <col min="2" max="2" width="17" style="286" customWidth="1"/>
    <col min="3" max="3" width="12.140625" style="286" customWidth="1"/>
    <col min="4" max="4" width="61.28515625" style="286" customWidth="1"/>
    <col min="5" max="5" width="16.140625" style="210" customWidth="1"/>
    <col min="6" max="6" width="22" style="295" customWidth="1"/>
    <col min="7" max="7" width="29.28515625" style="286" customWidth="1"/>
    <col min="8" max="8" width="23" style="286" customWidth="1"/>
    <col min="9" max="9" width="35.85546875" style="286" customWidth="1"/>
    <col min="10" max="10" width="83.140625" style="286" customWidth="1"/>
    <col min="11" max="11" width="24.85546875" style="286" customWidth="1"/>
    <col min="12" max="12" width="45.140625" style="286" customWidth="1"/>
    <col min="13" max="13" width="52.5703125" style="286" customWidth="1"/>
    <col min="14" max="15" width="19.42578125" style="296" customWidth="1"/>
    <col min="16" max="16" width="56.85546875" style="286" customWidth="1"/>
    <col min="17" max="17" width="32.140625" style="286" customWidth="1"/>
    <col min="18" max="18" width="40.28515625" style="286" customWidth="1"/>
    <col min="19" max="19" width="46.28515625" style="286" customWidth="1"/>
    <col min="20" max="21" width="25.42578125" style="297" customWidth="1"/>
    <col min="22" max="22" width="108.28515625" style="286" customWidth="1"/>
    <col min="23" max="23" width="15.42578125" style="298" customWidth="1"/>
    <col min="24" max="24" width="36" style="298" customWidth="1"/>
    <col min="25" max="26" width="18.28515625" style="296" customWidth="1"/>
    <col min="27" max="27" width="9.140625" style="296"/>
    <col min="28" max="30" width="9.140625" style="286"/>
    <col min="31" max="31" width="9.140625" style="299"/>
    <col min="32" max="32" width="24.140625" style="299" customWidth="1"/>
    <col min="33" max="34" width="9.140625" style="299"/>
    <col min="35" max="35" width="28.42578125" style="299" customWidth="1"/>
    <col min="36" max="16384" width="9.140625" style="286"/>
  </cols>
  <sheetData>
    <row r="1" spans="1:35" x14ac:dyDescent="0.25">
      <c r="A1" s="281"/>
      <c r="B1" s="281"/>
      <c r="C1" s="281"/>
      <c r="D1" s="351" t="s">
        <v>499</v>
      </c>
      <c r="E1" s="351"/>
      <c r="F1" s="351"/>
      <c r="G1" s="281"/>
      <c r="H1" s="281"/>
      <c r="I1" s="281"/>
      <c r="J1" s="281"/>
      <c r="K1" s="281"/>
      <c r="L1" s="281"/>
      <c r="M1" s="281"/>
      <c r="N1" s="184"/>
      <c r="O1" s="184"/>
      <c r="P1" s="281"/>
      <c r="Q1" s="281"/>
      <c r="R1" s="281"/>
      <c r="S1" s="281"/>
      <c r="T1" s="184"/>
      <c r="U1" s="184"/>
      <c r="V1" s="281"/>
      <c r="W1" s="284"/>
      <c r="X1" s="284"/>
      <c r="Y1" s="184"/>
      <c r="Z1" s="184"/>
      <c r="AA1" s="184"/>
      <c r="AB1" s="281"/>
      <c r="AC1" s="281"/>
      <c r="AD1" s="281"/>
      <c r="AE1" s="285" t="s">
        <v>449</v>
      </c>
      <c r="AF1" s="285"/>
      <c r="AG1" s="285"/>
      <c r="AH1" s="285"/>
      <c r="AI1" s="285"/>
    </row>
    <row r="2" spans="1:35" s="294" customFormat="1" ht="59.25" customHeight="1" x14ac:dyDescent="0.2">
      <c r="A2" s="282"/>
      <c r="B2" s="221" t="s">
        <v>0</v>
      </c>
      <c r="C2" s="221" t="s">
        <v>1</v>
      </c>
      <c r="D2" s="221"/>
      <c r="E2" s="287" t="s">
        <v>397</v>
      </c>
      <c r="F2" s="288" t="s">
        <v>17</v>
      </c>
      <c r="G2" s="221" t="s">
        <v>3</v>
      </c>
      <c r="H2" s="221" t="s">
        <v>5</v>
      </c>
      <c r="I2" s="221" t="s">
        <v>6</v>
      </c>
      <c r="J2" s="221" t="s">
        <v>13</v>
      </c>
      <c r="K2" s="221" t="s">
        <v>11</v>
      </c>
      <c r="L2" s="221" t="s">
        <v>14</v>
      </c>
      <c r="M2" s="221" t="s">
        <v>7</v>
      </c>
      <c r="N2" s="289" t="s">
        <v>181</v>
      </c>
      <c r="O2" s="289" t="s">
        <v>182</v>
      </c>
      <c r="P2" s="221" t="s">
        <v>8</v>
      </c>
      <c r="Q2" s="221" t="s">
        <v>9</v>
      </c>
      <c r="R2" s="221" t="s">
        <v>10</v>
      </c>
      <c r="S2" s="221" t="s">
        <v>12</v>
      </c>
      <c r="T2" s="290" t="s">
        <v>183</v>
      </c>
      <c r="U2" s="290" t="s">
        <v>184</v>
      </c>
      <c r="V2" s="221" t="s">
        <v>15</v>
      </c>
      <c r="W2" s="153"/>
      <c r="X2" s="153" t="s">
        <v>402</v>
      </c>
      <c r="Y2" s="289" t="s">
        <v>175</v>
      </c>
      <c r="Z2" s="289"/>
      <c r="AA2" s="289" t="s">
        <v>180</v>
      </c>
      <c r="AB2" s="291" t="s">
        <v>192</v>
      </c>
      <c r="AC2" s="291" t="s">
        <v>193</v>
      </c>
      <c r="AD2" s="291" t="s">
        <v>360</v>
      </c>
      <c r="AE2" s="292" t="s">
        <v>450</v>
      </c>
      <c r="AF2" s="292" t="s">
        <v>451</v>
      </c>
      <c r="AG2" s="292" t="s">
        <v>452</v>
      </c>
      <c r="AH2" s="292" t="s">
        <v>453</v>
      </c>
      <c r="AI2" s="293"/>
    </row>
    <row r="3" spans="1:35" s="214" customFormat="1" ht="15.75" x14ac:dyDescent="0.2">
      <c r="A3" s="186">
        <v>1</v>
      </c>
      <c r="B3" s="186" t="s">
        <v>224</v>
      </c>
      <c r="C3" s="186" t="s">
        <v>396</v>
      </c>
      <c r="D3" s="186" t="s">
        <v>18</v>
      </c>
      <c r="E3" s="186" t="s">
        <v>398</v>
      </c>
      <c r="F3" s="239">
        <v>2012</v>
      </c>
      <c r="G3" s="186" t="s">
        <v>111</v>
      </c>
      <c r="H3" s="186" t="s">
        <v>498</v>
      </c>
      <c r="I3" s="273" t="s">
        <v>399</v>
      </c>
      <c r="J3" s="186" t="s">
        <v>401</v>
      </c>
      <c r="K3" s="186" t="s">
        <v>53</v>
      </c>
      <c r="L3" s="186" t="s">
        <v>112</v>
      </c>
      <c r="M3" s="186"/>
      <c r="N3" s="186">
        <v>0</v>
      </c>
      <c r="O3" s="186">
        <v>0</v>
      </c>
      <c r="P3" s="186" t="s">
        <v>113</v>
      </c>
      <c r="Q3" s="186"/>
      <c r="R3" s="186" t="s">
        <v>114</v>
      </c>
      <c r="S3" s="186" t="s">
        <v>115</v>
      </c>
      <c r="T3" s="186">
        <v>4</v>
      </c>
      <c r="U3" s="186">
        <v>1</v>
      </c>
      <c r="V3" s="186" t="s">
        <v>403</v>
      </c>
      <c r="W3" s="186">
        <v>4</v>
      </c>
      <c r="X3" s="186">
        <v>3</v>
      </c>
      <c r="Y3" s="186">
        <v>4</v>
      </c>
      <c r="Z3" s="186"/>
      <c r="AA3" s="186">
        <v>3</v>
      </c>
      <c r="AB3" s="186">
        <v>0</v>
      </c>
      <c r="AC3" s="186">
        <v>0</v>
      </c>
      <c r="AD3" s="186"/>
      <c r="AE3" s="186">
        <v>1</v>
      </c>
      <c r="AF3" s="186">
        <v>2</v>
      </c>
      <c r="AG3" s="186" t="s">
        <v>455</v>
      </c>
      <c r="AH3" s="186">
        <v>1</v>
      </c>
      <c r="AI3" s="188" t="s">
        <v>463</v>
      </c>
    </row>
    <row r="4" spans="1:35" s="214" customFormat="1" ht="15.75" x14ac:dyDescent="0.2">
      <c r="A4" s="186">
        <v>2</v>
      </c>
      <c r="B4" s="186" t="s">
        <v>224</v>
      </c>
      <c r="C4" s="186" t="s">
        <v>396</v>
      </c>
      <c r="D4" s="186" t="s">
        <v>19</v>
      </c>
      <c r="E4" s="186" t="s">
        <v>404</v>
      </c>
      <c r="F4" s="188">
        <v>2009</v>
      </c>
      <c r="G4" s="186" t="s">
        <v>20</v>
      </c>
      <c r="H4" s="186" t="s">
        <v>29</v>
      </c>
      <c r="I4" s="279" t="s">
        <v>127</v>
      </c>
      <c r="J4" s="186" t="s">
        <v>405</v>
      </c>
      <c r="K4" s="186" t="s">
        <v>53</v>
      </c>
      <c r="L4" s="186" t="s">
        <v>129</v>
      </c>
      <c r="M4" s="186" t="s">
        <v>130</v>
      </c>
      <c r="N4" s="186">
        <v>3</v>
      </c>
      <c r="O4" s="186">
        <v>2</v>
      </c>
      <c r="P4" s="186" t="s">
        <v>131</v>
      </c>
      <c r="Q4" s="186"/>
      <c r="R4" s="186"/>
      <c r="S4" s="186"/>
      <c r="T4" s="186">
        <v>0</v>
      </c>
      <c r="U4" s="186">
        <v>0</v>
      </c>
      <c r="V4" s="186" t="s">
        <v>132</v>
      </c>
      <c r="W4" s="186">
        <v>26</v>
      </c>
      <c r="X4" s="186">
        <v>3</v>
      </c>
      <c r="Y4" s="186">
        <v>26</v>
      </c>
      <c r="Z4" s="186"/>
      <c r="AA4" s="186">
        <v>3</v>
      </c>
      <c r="AB4" s="186">
        <v>0</v>
      </c>
      <c r="AC4" s="186">
        <v>0</v>
      </c>
      <c r="AD4" s="186"/>
      <c r="AE4" s="186">
        <v>1</v>
      </c>
      <c r="AF4" s="186">
        <v>3</v>
      </c>
      <c r="AG4" s="186" t="s">
        <v>455</v>
      </c>
      <c r="AH4" s="186">
        <v>1</v>
      </c>
      <c r="AI4" s="188" t="s">
        <v>464</v>
      </c>
    </row>
    <row r="5" spans="1:35" s="214" customFormat="1" ht="15.75" x14ac:dyDescent="0.25">
      <c r="A5" s="186">
        <v>3</v>
      </c>
      <c r="B5" s="186" t="s">
        <v>224</v>
      </c>
      <c r="C5" s="186" t="s">
        <v>396</v>
      </c>
      <c r="D5" s="186" t="s">
        <v>21</v>
      </c>
      <c r="E5" s="186" t="s">
        <v>398</v>
      </c>
      <c r="F5" s="239">
        <v>2012</v>
      </c>
      <c r="G5" s="186" t="s">
        <v>116</v>
      </c>
      <c r="H5" s="186" t="s">
        <v>117</v>
      </c>
      <c r="I5" s="186" t="s">
        <v>45</v>
      </c>
      <c r="J5" s="186" t="s">
        <v>406</v>
      </c>
      <c r="K5" s="186" t="s">
        <v>53</v>
      </c>
      <c r="L5" s="186" t="s">
        <v>118</v>
      </c>
      <c r="M5" s="186" t="s">
        <v>120</v>
      </c>
      <c r="N5" s="186">
        <v>5</v>
      </c>
      <c r="O5" s="186">
        <v>2</v>
      </c>
      <c r="P5" s="186" t="s">
        <v>121</v>
      </c>
      <c r="Q5" s="186" t="s">
        <v>122</v>
      </c>
      <c r="R5" s="186"/>
      <c r="S5" s="186"/>
      <c r="T5" s="186">
        <v>0</v>
      </c>
      <c r="U5" s="186">
        <v>0</v>
      </c>
      <c r="V5" s="186" t="s">
        <v>123</v>
      </c>
      <c r="W5" s="186">
        <v>9</v>
      </c>
      <c r="X5" s="186">
        <v>3</v>
      </c>
      <c r="Y5" s="186">
        <v>7</v>
      </c>
      <c r="Z5" s="186"/>
      <c r="AA5" s="186">
        <v>3</v>
      </c>
      <c r="AB5" s="186">
        <v>0</v>
      </c>
      <c r="AC5" s="186">
        <v>0</v>
      </c>
      <c r="AD5" s="186"/>
      <c r="AE5" s="186">
        <v>1</v>
      </c>
      <c r="AF5" s="186">
        <v>3</v>
      </c>
      <c r="AG5" s="186" t="s">
        <v>455</v>
      </c>
      <c r="AH5" s="186">
        <v>0</v>
      </c>
      <c r="AI5" s="186"/>
    </row>
    <row r="6" spans="1:35" s="214" customFormat="1" ht="15.75" x14ac:dyDescent="0.2">
      <c r="A6" s="186">
        <v>4</v>
      </c>
      <c r="B6" s="186" t="s">
        <v>224</v>
      </c>
      <c r="C6" s="186" t="s">
        <v>396</v>
      </c>
      <c r="D6" s="186" t="s">
        <v>34</v>
      </c>
      <c r="E6" s="186" t="s">
        <v>404</v>
      </c>
      <c r="F6" s="239">
        <v>2006</v>
      </c>
      <c r="G6" s="186" t="s">
        <v>37</v>
      </c>
      <c r="H6" s="186" t="s">
        <v>35</v>
      </c>
      <c r="I6" s="186" t="s">
        <v>36</v>
      </c>
      <c r="J6" s="186" t="s">
        <v>169</v>
      </c>
      <c r="K6" s="186" t="s">
        <v>53</v>
      </c>
      <c r="L6" s="186" t="s">
        <v>170</v>
      </c>
      <c r="M6" s="186" t="s">
        <v>171</v>
      </c>
      <c r="N6" s="186">
        <v>2</v>
      </c>
      <c r="O6" s="186">
        <v>1</v>
      </c>
      <c r="P6" s="186" t="s">
        <v>172</v>
      </c>
      <c r="Q6" s="186"/>
      <c r="R6" s="186"/>
      <c r="S6" s="186" t="s">
        <v>173</v>
      </c>
      <c r="T6" s="186">
        <v>5</v>
      </c>
      <c r="U6" s="186">
        <v>2</v>
      </c>
      <c r="V6" s="186" t="s">
        <v>174</v>
      </c>
      <c r="W6" s="186">
        <v>7</v>
      </c>
      <c r="X6" s="186">
        <v>3</v>
      </c>
      <c r="Y6" s="186">
        <v>7</v>
      </c>
      <c r="Z6" s="186"/>
      <c r="AA6" s="186">
        <v>3</v>
      </c>
      <c r="AB6" s="186">
        <v>0</v>
      </c>
      <c r="AC6" s="186">
        <v>0</v>
      </c>
      <c r="AD6" s="186"/>
      <c r="AE6" s="186">
        <v>1</v>
      </c>
      <c r="AF6" s="186">
        <v>3</v>
      </c>
      <c r="AG6" s="186">
        <v>4</v>
      </c>
      <c r="AH6" s="186">
        <v>1</v>
      </c>
      <c r="AI6" s="188" t="s">
        <v>465</v>
      </c>
    </row>
    <row r="7" spans="1:35" s="215" customFormat="1" ht="15.75" x14ac:dyDescent="0.2">
      <c r="A7" s="186">
        <v>5</v>
      </c>
      <c r="B7" s="186" t="s">
        <v>224</v>
      </c>
      <c r="C7" s="186" t="s">
        <v>396</v>
      </c>
      <c r="D7" s="240" t="s">
        <v>65</v>
      </c>
      <c r="E7" s="240" t="s">
        <v>426</v>
      </c>
      <c r="F7" s="241">
        <v>2003</v>
      </c>
      <c r="G7" s="240" t="s">
        <v>22</v>
      </c>
      <c r="H7" s="240" t="s">
        <v>26</v>
      </c>
      <c r="I7" s="240" t="s">
        <v>66</v>
      </c>
      <c r="J7" s="240" t="s">
        <v>427</v>
      </c>
      <c r="K7" s="240" t="s">
        <v>53</v>
      </c>
      <c r="L7" s="240" t="s">
        <v>119</v>
      </c>
      <c r="M7" s="240"/>
      <c r="N7" s="240">
        <v>0</v>
      </c>
      <c r="O7" s="240">
        <v>0</v>
      </c>
      <c r="P7" s="240" t="s">
        <v>67</v>
      </c>
      <c r="Q7" s="240" t="s">
        <v>68</v>
      </c>
      <c r="R7" s="240"/>
      <c r="S7" s="240" t="s">
        <v>429</v>
      </c>
      <c r="T7" s="240">
        <v>2</v>
      </c>
      <c r="U7" s="240">
        <v>1</v>
      </c>
      <c r="V7" s="240" t="s">
        <v>194</v>
      </c>
      <c r="W7" s="240">
        <v>6</v>
      </c>
      <c r="X7" s="240">
        <v>3</v>
      </c>
      <c r="Y7" s="240">
        <v>7</v>
      </c>
      <c r="Z7" s="240"/>
      <c r="AA7" s="240">
        <v>3</v>
      </c>
      <c r="AB7" s="240">
        <v>1</v>
      </c>
      <c r="AC7" s="240">
        <v>0</v>
      </c>
      <c r="AD7" s="240"/>
      <c r="AE7" s="240">
        <v>1</v>
      </c>
      <c r="AF7" s="240">
        <v>3</v>
      </c>
      <c r="AG7" s="240"/>
      <c r="AH7" s="240">
        <v>1</v>
      </c>
      <c r="AI7" s="188" t="s">
        <v>466</v>
      </c>
    </row>
    <row r="8" spans="1:35" s="216" customFormat="1" ht="15.75" x14ac:dyDescent="0.25">
      <c r="A8" s="186">
        <v>6</v>
      </c>
      <c r="B8" s="186" t="s">
        <v>224</v>
      </c>
      <c r="C8" s="186" t="s">
        <v>396</v>
      </c>
      <c r="D8" s="186" t="s">
        <v>23</v>
      </c>
      <c r="E8" s="186" t="s">
        <v>398</v>
      </c>
      <c r="F8" s="239">
        <v>2014</v>
      </c>
      <c r="G8" s="186" t="s">
        <v>25</v>
      </c>
      <c r="H8" s="186" t="s">
        <v>24</v>
      </c>
      <c r="I8" s="186" t="s">
        <v>160</v>
      </c>
      <c r="J8" s="186" t="s">
        <v>161</v>
      </c>
      <c r="K8" s="186" t="s">
        <v>162</v>
      </c>
      <c r="L8" s="186" t="s">
        <v>163</v>
      </c>
      <c r="M8" s="186" t="s">
        <v>164</v>
      </c>
      <c r="N8" s="186">
        <v>2</v>
      </c>
      <c r="O8" s="186">
        <v>1</v>
      </c>
      <c r="P8" s="186" t="s">
        <v>165</v>
      </c>
      <c r="Q8" s="186" t="s">
        <v>150</v>
      </c>
      <c r="R8" s="186" t="s">
        <v>166</v>
      </c>
      <c r="S8" s="186" t="s">
        <v>167</v>
      </c>
      <c r="T8" s="186">
        <v>3</v>
      </c>
      <c r="U8" s="186">
        <v>1</v>
      </c>
      <c r="V8" s="186" t="s">
        <v>168</v>
      </c>
      <c r="W8" s="186">
        <v>16</v>
      </c>
      <c r="X8" s="186">
        <v>3</v>
      </c>
      <c r="Y8" s="186">
        <v>16</v>
      </c>
      <c r="Z8" s="186"/>
      <c r="AA8" s="186">
        <v>3</v>
      </c>
      <c r="AB8" s="186">
        <v>0</v>
      </c>
      <c r="AC8" s="186">
        <v>0</v>
      </c>
      <c r="AD8" s="186"/>
      <c r="AE8" s="186">
        <v>1</v>
      </c>
      <c r="AF8" s="186">
        <v>3</v>
      </c>
      <c r="AG8" s="186">
        <v>4</v>
      </c>
      <c r="AH8" s="186">
        <v>1</v>
      </c>
      <c r="AI8" s="186" t="s">
        <v>495</v>
      </c>
    </row>
    <row r="9" spans="1:35" s="216" customFormat="1" ht="15.75" x14ac:dyDescent="0.2">
      <c r="A9" s="186">
        <v>7</v>
      </c>
      <c r="B9" s="186" t="s">
        <v>224</v>
      </c>
      <c r="C9" s="186" t="s">
        <v>396</v>
      </c>
      <c r="D9" s="186" t="s">
        <v>28</v>
      </c>
      <c r="E9" s="186" t="s">
        <v>426</v>
      </c>
      <c r="F9" s="186">
        <v>2010</v>
      </c>
      <c r="G9" s="188" t="s">
        <v>201</v>
      </c>
      <c r="H9" s="186" t="s">
        <v>27</v>
      </c>
      <c r="I9" s="186" t="s">
        <v>202</v>
      </c>
      <c r="J9" s="186" t="s">
        <v>203</v>
      </c>
      <c r="K9" s="188" t="s">
        <v>204</v>
      </c>
      <c r="L9" s="186" t="s">
        <v>205</v>
      </c>
      <c r="M9" s="186" t="s">
        <v>96</v>
      </c>
      <c r="N9" s="186">
        <v>0</v>
      </c>
      <c r="O9" s="186">
        <v>0</v>
      </c>
      <c r="P9" s="186"/>
      <c r="Q9" s="186" t="s">
        <v>206</v>
      </c>
      <c r="R9" s="186" t="s">
        <v>207</v>
      </c>
      <c r="S9" s="186" t="s">
        <v>433</v>
      </c>
      <c r="T9" s="186">
        <v>0</v>
      </c>
      <c r="U9" s="186">
        <v>0</v>
      </c>
      <c r="V9" s="186" t="s">
        <v>208</v>
      </c>
      <c r="W9" s="186">
        <v>12</v>
      </c>
      <c r="X9" s="186">
        <v>3</v>
      </c>
      <c r="Y9" s="186">
        <v>12</v>
      </c>
      <c r="Z9" s="186"/>
      <c r="AA9" s="186">
        <v>3</v>
      </c>
      <c r="AB9" s="186">
        <v>1</v>
      </c>
      <c r="AC9" s="186">
        <v>1</v>
      </c>
      <c r="AD9" s="186"/>
      <c r="AE9" s="186">
        <v>1</v>
      </c>
      <c r="AF9" s="186" t="s">
        <v>467</v>
      </c>
      <c r="AG9" s="186">
        <v>5</v>
      </c>
      <c r="AH9" s="186">
        <v>1</v>
      </c>
      <c r="AI9" s="188" t="s">
        <v>468</v>
      </c>
    </row>
    <row r="10" spans="1:35" s="215" customFormat="1" ht="15.75" x14ac:dyDescent="0.25">
      <c r="A10" s="186">
        <v>8</v>
      </c>
      <c r="B10" s="186" t="s">
        <v>224</v>
      </c>
      <c r="C10" s="186" t="s">
        <v>396</v>
      </c>
      <c r="D10" s="240" t="s">
        <v>30</v>
      </c>
      <c r="E10" s="240" t="s">
        <v>398</v>
      </c>
      <c r="F10" s="241">
        <v>2007</v>
      </c>
      <c r="G10" s="240" t="s">
        <v>31</v>
      </c>
      <c r="H10" s="240" t="s">
        <v>32</v>
      </c>
      <c r="I10" s="278" t="s">
        <v>33</v>
      </c>
      <c r="J10" s="240" t="s">
        <v>434</v>
      </c>
      <c r="K10" s="240" t="s">
        <v>494</v>
      </c>
      <c r="L10" s="240" t="s">
        <v>125</v>
      </c>
      <c r="M10" s="240"/>
      <c r="N10" s="240">
        <v>0</v>
      </c>
      <c r="O10" s="240">
        <v>0</v>
      </c>
      <c r="P10" s="240" t="s">
        <v>69</v>
      </c>
      <c r="Q10" s="240" t="s">
        <v>70</v>
      </c>
      <c r="R10" s="240" t="s">
        <v>71</v>
      </c>
      <c r="S10" s="240" t="s">
        <v>195</v>
      </c>
      <c r="T10" s="240">
        <v>2</v>
      </c>
      <c r="U10" s="240">
        <v>1</v>
      </c>
      <c r="V10" s="240" t="s">
        <v>196</v>
      </c>
      <c r="W10" s="240">
        <v>15</v>
      </c>
      <c r="X10" s="240">
        <v>3</v>
      </c>
      <c r="Y10" s="240">
        <v>15</v>
      </c>
      <c r="Z10" s="240"/>
      <c r="AA10" s="240">
        <v>3</v>
      </c>
      <c r="AB10" s="240">
        <v>0</v>
      </c>
      <c r="AC10" s="240">
        <v>0</v>
      </c>
      <c r="AD10" s="240"/>
      <c r="AE10" s="240">
        <v>1</v>
      </c>
      <c r="AF10" s="240">
        <v>2</v>
      </c>
      <c r="AG10" s="240" t="s">
        <v>455</v>
      </c>
      <c r="AH10" s="240" t="s">
        <v>469</v>
      </c>
      <c r="AI10" s="240"/>
    </row>
    <row r="11" spans="1:35" s="216" customFormat="1" ht="15.75" x14ac:dyDescent="0.2">
      <c r="A11" s="186">
        <v>9</v>
      </c>
      <c r="B11" s="186" t="s">
        <v>224</v>
      </c>
      <c r="C11" s="186" t="s">
        <v>437</v>
      </c>
      <c r="D11" s="186" t="s">
        <v>38</v>
      </c>
      <c r="E11" s="186" t="s">
        <v>398</v>
      </c>
      <c r="F11" s="239">
        <v>2013</v>
      </c>
      <c r="G11" s="186" t="s">
        <v>72</v>
      </c>
      <c r="H11" s="186"/>
      <c r="I11" s="277" t="s">
        <v>73</v>
      </c>
      <c r="J11" s="186" t="s">
        <v>74</v>
      </c>
      <c r="K11" s="186" t="s">
        <v>75</v>
      </c>
      <c r="L11" s="186" t="s">
        <v>435</v>
      </c>
      <c r="M11" s="186"/>
      <c r="N11" s="186">
        <v>0</v>
      </c>
      <c r="O11" s="186">
        <v>0</v>
      </c>
      <c r="P11" s="186" t="s">
        <v>76</v>
      </c>
      <c r="Q11" s="186"/>
      <c r="R11" s="186"/>
      <c r="S11" s="186" t="s">
        <v>436</v>
      </c>
      <c r="T11" s="186">
        <v>1</v>
      </c>
      <c r="U11" s="186">
        <v>1</v>
      </c>
      <c r="V11" s="186" t="s">
        <v>77</v>
      </c>
      <c r="W11" s="186">
        <v>4</v>
      </c>
      <c r="X11" s="186">
        <v>3</v>
      </c>
      <c r="Y11" s="186">
        <v>4</v>
      </c>
      <c r="Z11" s="186"/>
      <c r="AA11" s="186">
        <v>3</v>
      </c>
      <c r="AB11" s="186"/>
      <c r="AC11" s="186">
        <v>1</v>
      </c>
      <c r="AD11" s="186"/>
      <c r="AE11" s="186">
        <v>1</v>
      </c>
      <c r="AF11" s="186" t="s">
        <v>467</v>
      </c>
      <c r="AG11" s="186">
        <v>5</v>
      </c>
      <c r="AH11" s="188" t="s">
        <v>470</v>
      </c>
      <c r="AI11" s="186"/>
    </row>
    <row r="12" spans="1:35" s="216" customFormat="1" ht="15.75" x14ac:dyDescent="0.2">
      <c r="A12" s="186">
        <v>10</v>
      </c>
      <c r="B12" s="186" t="s">
        <v>224</v>
      </c>
      <c r="C12" s="186" t="s">
        <v>396</v>
      </c>
      <c r="D12" s="186" t="s">
        <v>39</v>
      </c>
      <c r="E12" s="186" t="s">
        <v>398</v>
      </c>
      <c r="F12" s="188">
        <v>2006</v>
      </c>
      <c r="G12" s="186" t="s">
        <v>42</v>
      </c>
      <c r="H12" s="186" t="s">
        <v>40</v>
      </c>
      <c r="I12" s="186" t="s">
        <v>41</v>
      </c>
      <c r="J12" s="186" t="s">
        <v>438</v>
      </c>
      <c r="K12" s="186" t="s">
        <v>53</v>
      </c>
      <c r="L12" s="186"/>
      <c r="M12" s="186"/>
      <c r="N12" s="186">
        <v>0</v>
      </c>
      <c r="O12" s="186">
        <v>0</v>
      </c>
      <c r="P12" s="186"/>
      <c r="Q12" s="186"/>
      <c r="R12" s="186"/>
      <c r="S12" s="186"/>
      <c r="T12" s="186">
        <v>0</v>
      </c>
      <c r="U12" s="186">
        <v>0</v>
      </c>
      <c r="V12" s="186" t="s">
        <v>197</v>
      </c>
      <c r="W12" s="186">
        <v>7</v>
      </c>
      <c r="X12" s="186">
        <v>3</v>
      </c>
      <c r="Y12" s="186">
        <v>7</v>
      </c>
      <c r="Z12" s="186"/>
      <c r="AA12" s="186">
        <v>3</v>
      </c>
      <c r="AB12" s="186">
        <v>1</v>
      </c>
      <c r="AC12" s="186">
        <v>1</v>
      </c>
      <c r="AD12" s="186"/>
      <c r="AE12" s="186">
        <v>2</v>
      </c>
      <c r="AF12" s="186"/>
      <c r="AG12" s="186"/>
      <c r="AH12" s="186"/>
      <c r="AI12" s="186"/>
    </row>
    <row r="13" spans="1:35" s="216" customFormat="1" ht="15.75" x14ac:dyDescent="0.2">
      <c r="A13" s="186">
        <v>11</v>
      </c>
      <c r="B13" s="186" t="s">
        <v>224</v>
      </c>
      <c r="C13" s="186" t="s">
        <v>396</v>
      </c>
      <c r="D13" s="186" t="s">
        <v>43</v>
      </c>
      <c r="E13" s="186" t="s">
        <v>398</v>
      </c>
      <c r="F13" s="188">
        <v>2003</v>
      </c>
      <c r="G13" s="188" t="s">
        <v>250</v>
      </c>
      <c r="H13" s="186" t="s">
        <v>44</v>
      </c>
      <c r="I13" s="186" t="s">
        <v>128</v>
      </c>
      <c r="J13" s="186" t="s">
        <v>439</v>
      </c>
      <c r="K13" s="186" t="s">
        <v>251</v>
      </c>
      <c r="L13" s="186" t="s">
        <v>252</v>
      </c>
      <c r="M13" s="186" t="s">
        <v>440</v>
      </c>
      <c r="N13" s="186">
        <v>2</v>
      </c>
      <c r="O13" s="186">
        <v>1</v>
      </c>
      <c r="P13" s="186" t="s">
        <v>253</v>
      </c>
      <c r="Q13" s="186" t="s">
        <v>254</v>
      </c>
      <c r="R13" s="186" t="s">
        <v>255</v>
      </c>
      <c r="S13" s="186" t="s">
        <v>256</v>
      </c>
      <c r="T13" s="186">
        <v>4</v>
      </c>
      <c r="U13" s="186">
        <v>1</v>
      </c>
      <c r="V13" s="186" t="s">
        <v>257</v>
      </c>
      <c r="W13" s="186">
        <v>16</v>
      </c>
      <c r="X13" s="186">
        <v>3</v>
      </c>
      <c r="Y13" s="186">
        <v>16</v>
      </c>
      <c r="Z13" s="186"/>
      <c r="AA13" s="186">
        <v>3</v>
      </c>
      <c r="AB13" s="186">
        <v>0</v>
      </c>
      <c r="AC13" s="186">
        <v>0</v>
      </c>
      <c r="AD13" s="186"/>
      <c r="AE13" s="186">
        <v>1</v>
      </c>
      <c r="AF13" s="186" t="s">
        <v>467</v>
      </c>
      <c r="AG13" s="186">
        <v>5</v>
      </c>
      <c r="AH13" s="188" t="s">
        <v>471</v>
      </c>
      <c r="AI13" s="186"/>
    </row>
    <row r="14" spans="1:35" s="216" customFormat="1" ht="15.75" x14ac:dyDescent="0.2">
      <c r="A14" s="186">
        <v>12</v>
      </c>
      <c r="B14" s="186" t="s">
        <v>224</v>
      </c>
      <c r="C14" s="186" t="s">
        <v>185</v>
      </c>
      <c r="D14" s="186" t="s">
        <v>133</v>
      </c>
      <c r="E14" s="186" t="s">
        <v>404</v>
      </c>
      <c r="F14" s="239">
        <v>2011</v>
      </c>
      <c r="G14" s="186" t="s">
        <v>134</v>
      </c>
      <c r="H14" s="186" t="s">
        <v>442</v>
      </c>
      <c r="I14" s="277" t="s">
        <v>198</v>
      </c>
      <c r="J14" s="186" t="s">
        <v>443</v>
      </c>
      <c r="K14" s="186" t="s">
        <v>53</v>
      </c>
      <c r="L14" s="186" t="s">
        <v>135</v>
      </c>
      <c r="M14" s="186"/>
      <c r="N14" s="186">
        <v>0</v>
      </c>
      <c r="O14" s="186">
        <v>0</v>
      </c>
      <c r="P14" s="186" t="s">
        <v>136</v>
      </c>
      <c r="Q14" s="186" t="s">
        <v>137</v>
      </c>
      <c r="R14" s="186" t="s">
        <v>138</v>
      </c>
      <c r="S14" s="186" t="s">
        <v>139</v>
      </c>
      <c r="T14" s="186">
        <v>1</v>
      </c>
      <c r="U14" s="186">
        <v>1</v>
      </c>
      <c r="V14" s="186" t="s">
        <v>140</v>
      </c>
      <c r="W14" s="186">
        <v>2</v>
      </c>
      <c r="X14" s="186">
        <v>1</v>
      </c>
      <c r="Y14" s="186">
        <v>2</v>
      </c>
      <c r="Z14" s="186"/>
      <c r="AA14" s="186">
        <v>1</v>
      </c>
      <c r="AB14" s="186">
        <v>0</v>
      </c>
      <c r="AC14" s="186">
        <v>0</v>
      </c>
      <c r="AD14" s="186"/>
      <c r="AE14" s="186">
        <v>1</v>
      </c>
      <c r="AF14" s="186">
        <v>1</v>
      </c>
      <c r="AG14" s="186" t="s">
        <v>472</v>
      </c>
      <c r="AH14" s="188" t="s">
        <v>473</v>
      </c>
      <c r="AI14" s="186"/>
    </row>
    <row r="15" spans="1:35" s="215" customFormat="1" ht="15.75" x14ac:dyDescent="0.2">
      <c r="A15" s="186">
        <v>13</v>
      </c>
      <c r="B15" s="186" t="s">
        <v>224</v>
      </c>
      <c r="C15" s="186" t="s">
        <v>396</v>
      </c>
      <c r="D15" s="240" t="s">
        <v>58</v>
      </c>
      <c r="E15" s="240" t="s">
        <v>426</v>
      </c>
      <c r="F15" s="240">
        <v>2006</v>
      </c>
      <c r="G15" s="240" t="s">
        <v>444</v>
      </c>
      <c r="H15" s="240"/>
      <c r="I15" s="278" t="s">
        <v>59</v>
      </c>
      <c r="J15" s="240" t="s">
        <v>445</v>
      </c>
      <c r="K15" s="240" t="s">
        <v>60</v>
      </c>
      <c r="L15" s="240" t="s">
        <v>126</v>
      </c>
      <c r="M15" s="240" t="s">
        <v>61</v>
      </c>
      <c r="N15" s="240">
        <v>1</v>
      </c>
      <c r="O15" s="240">
        <v>1</v>
      </c>
      <c r="P15" s="240"/>
      <c r="Q15" s="240" t="s">
        <v>62</v>
      </c>
      <c r="R15" s="240" t="s">
        <v>63</v>
      </c>
      <c r="S15" s="240" t="s">
        <v>64</v>
      </c>
      <c r="T15" s="240">
        <v>2</v>
      </c>
      <c r="U15" s="240">
        <v>1</v>
      </c>
      <c r="V15" s="240" t="s">
        <v>199</v>
      </c>
      <c r="W15" s="240">
        <v>7</v>
      </c>
      <c r="X15" s="240">
        <v>3</v>
      </c>
      <c r="Y15" s="240">
        <v>7</v>
      </c>
      <c r="Z15" s="240"/>
      <c r="AA15" s="240">
        <v>3</v>
      </c>
      <c r="AB15" s="240">
        <v>1</v>
      </c>
      <c r="AC15" s="240">
        <v>0</v>
      </c>
      <c r="AD15" s="240"/>
      <c r="AE15" s="240">
        <v>1</v>
      </c>
      <c r="AF15" s="240">
        <v>4</v>
      </c>
      <c r="AG15" s="240">
        <v>5</v>
      </c>
      <c r="AH15" s="188" t="s">
        <v>474</v>
      </c>
      <c r="AI15" s="240"/>
    </row>
    <row r="16" spans="1:35" s="210" customFormat="1" x14ac:dyDescent="0.25">
      <c r="A16" s="186">
        <v>14</v>
      </c>
      <c r="B16" s="186" t="s">
        <v>224</v>
      </c>
      <c r="C16" s="186" t="s">
        <v>396</v>
      </c>
      <c r="D16" s="186" t="s">
        <v>235</v>
      </c>
      <c r="E16" s="186" t="s">
        <v>404</v>
      </c>
      <c r="F16" s="242">
        <v>2016</v>
      </c>
      <c r="G16" s="188" t="s">
        <v>236</v>
      </c>
      <c r="H16" s="188" t="s">
        <v>237</v>
      </c>
      <c r="I16" s="277" t="s">
        <v>238</v>
      </c>
      <c r="J16" s="188" t="s">
        <v>441</v>
      </c>
      <c r="K16" s="188" t="s">
        <v>53</v>
      </c>
      <c r="L16" s="188" t="s">
        <v>239</v>
      </c>
      <c r="M16" s="188"/>
      <c r="N16" s="188">
        <v>0</v>
      </c>
      <c r="O16" s="188">
        <v>0</v>
      </c>
      <c r="P16" s="188" t="s">
        <v>240</v>
      </c>
      <c r="Q16" s="188"/>
      <c r="R16" s="188"/>
      <c r="S16" s="188"/>
      <c r="T16" s="188">
        <v>0</v>
      </c>
      <c r="U16" s="188">
        <v>0</v>
      </c>
      <c r="V16" s="188">
        <v>1</v>
      </c>
      <c r="W16" s="188">
        <v>1</v>
      </c>
      <c r="X16" s="188">
        <v>1</v>
      </c>
      <c r="Y16" s="188">
        <v>1</v>
      </c>
      <c r="Z16" s="188"/>
      <c r="AA16" s="188">
        <v>1</v>
      </c>
      <c r="AB16" s="188">
        <v>0</v>
      </c>
      <c r="AC16" s="188">
        <v>0</v>
      </c>
      <c r="AD16" s="188"/>
      <c r="AE16" s="188">
        <v>1</v>
      </c>
      <c r="AF16" s="188" t="s">
        <v>467</v>
      </c>
      <c r="AG16" s="188">
        <v>5</v>
      </c>
      <c r="AH16" s="188" t="s">
        <v>475</v>
      </c>
      <c r="AI16" s="188"/>
    </row>
    <row r="17" spans="1:35" s="217" customFormat="1" x14ac:dyDescent="0.2">
      <c r="A17" s="186">
        <v>15</v>
      </c>
      <c r="B17" s="186" t="s">
        <v>224</v>
      </c>
      <c r="C17" s="186" t="s">
        <v>396</v>
      </c>
      <c r="D17" s="240" t="s">
        <v>49</v>
      </c>
      <c r="E17" s="240" t="s">
        <v>426</v>
      </c>
      <c r="F17" s="241">
        <v>2015</v>
      </c>
      <c r="G17" s="240" t="s">
        <v>50</v>
      </c>
      <c r="H17" s="240" t="s">
        <v>51</v>
      </c>
      <c r="I17" s="278" t="s">
        <v>52</v>
      </c>
      <c r="J17" s="240" t="s">
        <v>446</v>
      </c>
      <c r="K17" s="240" t="s">
        <v>53</v>
      </c>
      <c r="L17" s="240" t="s">
        <v>54</v>
      </c>
      <c r="M17" s="240" t="s">
        <v>447</v>
      </c>
      <c r="N17" s="240">
        <v>3</v>
      </c>
      <c r="O17" s="240">
        <v>2</v>
      </c>
      <c r="P17" s="240"/>
      <c r="Q17" s="240"/>
      <c r="R17" s="240" t="s">
        <v>55</v>
      </c>
      <c r="S17" s="240" t="s">
        <v>56</v>
      </c>
      <c r="T17" s="240">
        <v>1</v>
      </c>
      <c r="U17" s="240">
        <v>1</v>
      </c>
      <c r="V17" s="240" t="s">
        <v>57</v>
      </c>
      <c r="W17" s="240">
        <v>4</v>
      </c>
      <c r="X17" s="240">
        <v>1</v>
      </c>
      <c r="Y17" s="240">
        <v>4</v>
      </c>
      <c r="Z17" s="240"/>
      <c r="AA17" s="240">
        <v>3</v>
      </c>
      <c r="AB17" s="240">
        <v>0</v>
      </c>
      <c r="AC17" s="240">
        <v>0</v>
      </c>
      <c r="AD17" s="240"/>
      <c r="AE17" s="240">
        <v>1</v>
      </c>
      <c r="AF17" s="240">
        <v>1</v>
      </c>
      <c r="AG17" s="240">
        <v>5</v>
      </c>
      <c r="AH17" s="188" t="s">
        <v>476</v>
      </c>
      <c r="AI17" s="240"/>
    </row>
    <row r="18" spans="1:35" s="210" customFormat="1" x14ac:dyDescent="0.25">
      <c r="A18" s="186">
        <v>16</v>
      </c>
      <c r="B18" s="186" t="s">
        <v>224</v>
      </c>
      <c r="C18" s="186" t="s">
        <v>448</v>
      </c>
      <c r="D18" s="188" t="s">
        <v>209</v>
      </c>
      <c r="E18" s="188" t="s">
        <v>404</v>
      </c>
      <c r="F18" s="188">
        <v>2015</v>
      </c>
      <c r="G18" s="188" t="s">
        <v>210</v>
      </c>
      <c r="H18" s="271" t="s">
        <v>212</v>
      </c>
      <c r="I18" s="271" t="s">
        <v>211</v>
      </c>
      <c r="J18" s="188" t="s">
        <v>213</v>
      </c>
      <c r="K18" s="186" t="s">
        <v>496</v>
      </c>
      <c r="L18" s="188" t="s">
        <v>214</v>
      </c>
      <c r="M18" s="188"/>
      <c r="N18" s="188">
        <v>0</v>
      </c>
      <c r="O18" s="188">
        <v>0</v>
      </c>
      <c r="P18" s="188"/>
      <c r="Q18" s="188"/>
      <c r="R18" s="188"/>
      <c r="S18" s="188"/>
      <c r="T18" s="188">
        <v>0</v>
      </c>
      <c r="U18" s="188">
        <v>0</v>
      </c>
      <c r="V18" s="188" t="s">
        <v>215</v>
      </c>
      <c r="W18" s="188">
        <v>1</v>
      </c>
      <c r="X18" s="188">
        <v>1</v>
      </c>
      <c r="Y18" s="188">
        <v>1</v>
      </c>
      <c r="Z18" s="188"/>
      <c r="AA18" s="188">
        <v>1</v>
      </c>
      <c r="AB18" s="188">
        <v>1</v>
      </c>
      <c r="AC18" s="188">
        <v>1</v>
      </c>
      <c r="AD18" s="188"/>
      <c r="AE18" s="188">
        <v>1</v>
      </c>
      <c r="AF18" s="188">
        <v>3</v>
      </c>
      <c r="AG18" s="188">
        <v>4</v>
      </c>
      <c r="AH18" s="188"/>
      <c r="AI18" s="188" t="s">
        <v>454</v>
      </c>
    </row>
    <row r="19" spans="1:35" s="210" customFormat="1" x14ac:dyDescent="0.25">
      <c r="A19" s="186">
        <v>17</v>
      </c>
      <c r="B19" s="186" t="s">
        <v>224</v>
      </c>
      <c r="C19" s="186" t="s">
        <v>396</v>
      </c>
      <c r="D19" s="188" t="s">
        <v>216</v>
      </c>
      <c r="E19" s="188" t="s">
        <v>404</v>
      </c>
      <c r="F19" s="242">
        <v>2014</v>
      </c>
      <c r="G19" s="188" t="s">
        <v>47</v>
      </c>
      <c r="H19" s="188"/>
      <c r="I19" s="271" t="s">
        <v>46</v>
      </c>
      <c r="J19" s="188" t="s">
        <v>217</v>
      </c>
      <c r="K19" s="188" t="s">
        <v>218</v>
      </c>
      <c r="L19" s="188" t="s">
        <v>219</v>
      </c>
      <c r="M19" s="188" t="s">
        <v>220</v>
      </c>
      <c r="N19" s="188">
        <v>1</v>
      </c>
      <c r="O19" s="188">
        <v>1</v>
      </c>
      <c r="P19" s="188" t="s">
        <v>221</v>
      </c>
      <c r="Q19" s="188"/>
      <c r="R19" s="188" t="s">
        <v>222</v>
      </c>
      <c r="S19" s="188"/>
      <c r="T19" s="188">
        <v>0</v>
      </c>
      <c r="U19" s="188">
        <v>0</v>
      </c>
      <c r="V19" s="188" t="s">
        <v>223</v>
      </c>
      <c r="W19" s="188">
        <v>2</v>
      </c>
      <c r="X19" s="188">
        <v>1</v>
      </c>
      <c r="Y19" s="188">
        <v>2</v>
      </c>
      <c r="Z19" s="188"/>
      <c r="AA19" s="188">
        <v>1</v>
      </c>
      <c r="AB19" s="188">
        <v>0</v>
      </c>
      <c r="AC19" s="188">
        <v>0</v>
      </c>
      <c r="AD19" s="188"/>
      <c r="AE19" s="188">
        <v>1</v>
      </c>
      <c r="AF19" s="188">
        <v>2</v>
      </c>
      <c r="AG19" s="188" t="s">
        <v>455</v>
      </c>
      <c r="AH19" s="188">
        <v>1</v>
      </c>
      <c r="AI19" s="188" t="s">
        <v>456</v>
      </c>
    </row>
    <row r="20" spans="1:35" s="210" customFormat="1" x14ac:dyDescent="0.25">
      <c r="A20" s="186">
        <v>18</v>
      </c>
      <c r="B20" s="186" t="s">
        <v>224</v>
      </c>
      <c r="C20" s="186" t="s">
        <v>396</v>
      </c>
      <c r="D20" s="188" t="s">
        <v>101</v>
      </c>
      <c r="E20" s="188" t="s">
        <v>457</v>
      </c>
      <c r="F20" s="242">
        <v>2007</v>
      </c>
      <c r="G20" s="188" t="s">
        <v>48</v>
      </c>
      <c r="H20" s="188"/>
      <c r="I20" s="271" t="s">
        <v>102</v>
      </c>
      <c r="J20" s="188" t="s">
        <v>124</v>
      </c>
      <c r="K20" s="186" t="s">
        <v>103</v>
      </c>
      <c r="L20" s="188" t="s">
        <v>104</v>
      </c>
      <c r="M20" s="188" t="s">
        <v>105</v>
      </c>
      <c r="N20" s="188">
        <v>5</v>
      </c>
      <c r="O20" s="188">
        <v>2</v>
      </c>
      <c r="P20" s="188" t="s">
        <v>106</v>
      </c>
      <c r="Q20" s="188" t="s">
        <v>107</v>
      </c>
      <c r="R20" s="188" t="s">
        <v>108</v>
      </c>
      <c r="S20" s="188" t="s">
        <v>109</v>
      </c>
      <c r="T20" s="188">
        <v>1</v>
      </c>
      <c r="U20" s="188">
        <v>1</v>
      </c>
      <c r="V20" s="188" t="s">
        <v>110</v>
      </c>
      <c r="W20" s="188">
        <v>6</v>
      </c>
      <c r="X20" s="188">
        <v>3</v>
      </c>
      <c r="Y20" s="188">
        <v>6</v>
      </c>
      <c r="Z20" s="188"/>
      <c r="AA20" s="188">
        <v>3</v>
      </c>
      <c r="AB20" s="188">
        <v>0</v>
      </c>
      <c r="AC20" s="188">
        <v>0</v>
      </c>
      <c r="AD20" s="188"/>
      <c r="AE20" s="188">
        <v>1</v>
      </c>
      <c r="AF20" s="188">
        <v>2</v>
      </c>
      <c r="AG20" s="188">
        <v>5</v>
      </c>
      <c r="AH20" s="188">
        <v>1</v>
      </c>
      <c r="AI20" s="188"/>
    </row>
    <row r="21" spans="1:35" s="218" customFormat="1" x14ac:dyDescent="0.25">
      <c r="A21" s="186">
        <v>19</v>
      </c>
      <c r="B21" s="186" t="s">
        <v>224</v>
      </c>
      <c r="C21" s="186" t="s">
        <v>396</v>
      </c>
      <c r="D21" s="186" t="s">
        <v>78</v>
      </c>
      <c r="E21" s="186"/>
      <c r="F21" s="239" t="s">
        <v>79</v>
      </c>
      <c r="G21" s="186" t="s">
        <v>80</v>
      </c>
      <c r="H21" s="186" t="s">
        <v>81</v>
      </c>
      <c r="I21" s="277" t="s">
        <v>82</v>
      </c>
      <c r="J21" s="186" t="s">
        <v>89</v>
      </c>
      <c r="K21" s="186" t="s">
        <v>75</v>
      </c>
      <c r="L21" s="186" t="s">
        <v>83</v>
      </c>
      <c r="M21" s="186" t="s">
        <v>84</v>
      </c>
      <c r="N21" s="186">
        <v>1</v>
      </c>
      <c r="O21" s="186">
        <v>1</v>
      </c>
      <c r="P21" s="186" t="s">
        <v>85</v>
      </c>
      <c r="Q21" s="186" t="s">
        <v>86</v>
      </c>
      <c r="R21" s="186" t="s">
        <v>87</v>
      </c>
      <c r="S21" s="186" t="s">
        <v>88</v>
      </c>
      <c r="T21" s="186">
        <v>4</v>
      </c>
      <c r="U21" s="186">
        <v>1</v>
      </c>
      <c r="V21" s="186" t="s">
        <v>200</v>
      </c>
      <c r="W21" s="186"/>
      <c r="X21" s="186"/>
      <c r="Y21" s="186">
        <v>6</v>
      </c>
      <c r="Z21" s="186"/>
      <c r="AA21" s="186">
        <v>3</v>
      </c>
      <c r="AB21" s="186">
        <v>1</v>
      </c>
      <c r="AC21" s="186">
        <v>0</v>
      </c>
      <c r="AD21" s="186"/>
      <c r="AE21" s="186">
        <v>1</v>
      </c>
      <c r="AF21" s="186" t="s">
        <v>467</v>
      </c>
      <c r="AG21" s="186">
        <v>4</v>
      </c>
      <c r="AH21" s="186" t="s">
        <v>477</v>
      </c>
      <c r="AI21" s="186"/>
    </row>
    <row r="22" spans="1:35" s="210" customFormat="1" x14ac:dyDescent="0.25">
      <c r="A22" s="186">
        <v>20</v>
      </c>
      <c r="B22" s="186" t="s">
        <v>224</v>
      </c>
      <c r="C22" s="186" t="s">
        <v>396</v>
      </c>
      <c r="D22" s="188" t="s">
        <v>90</v>
      </c>
      <c r="E22" s="188" t="s">
        <v>398</v>
      </c>
      <c r="F22" s="188">
        <v>2004</v>
      </c>
      <c r="G22" s="188" t="s">
        <v>91</v>
      </c>
      <c r="H22" s="188" t="s">
        <v>92</v>
      </c>
      <c r="I22" s="271" t="s">
        <v>93</v>
      </c>
      <c r="J22" s="188" t="s">
        <v>458</v>
      </c>
      <c r="K22" s="188" t="s">
        <v>94</v>
      </c>
      <c r="L22" s="188" t="s">
        <v>95</v>
      </c>
      <c r="M22" s="188" t="s">
        <v>96</v>
      </c>
      <c r="N22" s="188">
        <v>2</v>
      </c>
      <c r="O22" s="188">
        <v>1</v>
      </c>
      <c r="P22" s="188" t="s">
        <v>97</v>
      </c>
      <c r="Q22" s="188" t="s">
        <v>98</v>
      </c>
      <c r="R22" s="188" t="s">
        <v>99</v>
      </c>
      <c r="S22" s="188" t="s">
        <v>98</v>
      </c>
      <c r="T22" s="188">
        <v>3</v>
      </c>
      <c r="U22" s="188">
        <v>1</v>
      </c>
      <c r="V22" s="188" t="s">
        <v>100</v>
      </c>
      <c r="W22" s="188">
        <v>58</v>
      </c>
      <c r="X22" s="188">
        <v>3</v>
      </c>
      <c r="Y22" s="188">
        <v>58</v>
      </c>
      <c r="Z22" s="188"/>
      <c r="AA22" s="188">
        <v>3</v>
      </c>
      <c r="AB22" s="188">
        <v>0</v>
      </c>
      <c r="AC22" s="188">
        <v>0</v>
      </c>
      <c r="AD22" s="188"/>
      <c r="AE22" s="188">
        <v>1</v>
      </c>
      <c r="AF22" s="188">
        <v>0</v>
      </c>
      <c r="AG22" s="188">
        <v>2</v>
      </c>
      <c r="AH22" s="188">
        <v>1</v>
      </c>
      <c r="AI22" s="188" t="s">
        <v>459</v>
      </c>
    </row>
    <row r="23" spans="1:35" s="210" customFormat="1" x14ac:dyDescent="0.25">
      <c r="A23" s="186">
        <v>21</v>
      </c>
      <c r="B23" s="186" t="s">
        <v>224</v>
      </c>
      <c r="C23" s="186" t="s">
        <v>185</v>
      </c>
      <c r="D23" s="188" t="s">
        <v>141</v>
      </c>
      <c r="E23" s="188" t="s">
        <v>500</v>
      </c>
      <c r="F23" s="242" t="s">
        <v>142</v>
      </c>
      <c r="G23" s="188" t="s">
        <v>143</v>
      </c>
      <c r="H23" s="188"/>
      <c r="I23" s="271"/>
      <c r="J23" s="188" t="s">
        <v>144</v>
      </c>
      <c r="K23" s="188" t="s">
        <v>53</v>
      </c>
      <c r="L23" s="188" t="s">
        <v>145</v>
      </c>
      <c r="M23" s="188" t="s">
        <v>146</v>
      </c>
      <c r="N23" s="188">
        <v>3</v>
      </c>
      <c r="O23" s="188">
        <v>2</v>
      </c>
      <c r="P23" s="188" t="s">
        <v>147</v>
      </c>
      <c r="Q23" s="188" t="s">
        <v>148</v>
      </c>
      <c r="R23" s="188" t="s">
        <v>149</v>
      </c>
      <c r="S23" s="188" t="s">
        <v>150</v>
      </c>
      <c r="T23" s="188">
        <v>0</v>
      </c>
      <c r="U23" s="188">
        <v>0</v>
      </c>
      <c r="V23" s="188" t="s">
        <v>151</v>
      </c>
      <c r="W23" s="188"/>
      <c r="X23" s="188"/>
      <c r="Y23" s="188">
        <v>1</v>
      </c>
      <c r="Z23" s="188"/>
      <c r="AA23" s="188">
        <v>1</v>
      </c>
      <c r="AB23" s="188">
        <v>0</v>
      </c>
      <c r="AC23" s="188">
        <v>0</v>
      </c>
      <c r="AD23" s="188"/>
      <c r="AE23" s="188">
        <v>2</v>
      </c>
      <c r="AF23" s="188">
        <v>0</v>
      </c>
      <c r="AG23" s="188" t="s">
        <v>472</v>
      </c>
      <c r="AH23" s="188"/>
      <c r="AI23" s="188"/>
    </row>
    <row r="24" spans="1:35" s="210" customFormat="1" x14ac:dyDescent="0.25">
      <c r="A24" s="186">
        <v>22</v>
      </c>
      <c r="B24" s="186" t="s">
        <v>224</v>
      </c>
      <c r="C24" s="186" t="s">
        <v>185</v>
      </c>
      <c r="D24" s="186" t="s">
        <v>152</v>
      </c>
      <c r="E24" s="186" t="s">
        <v>404</v>
      </c>
      <c r="F24" s="242">
        <v>2010</v>
      </c>
      <c r="G24" s="188" t="s">
        <v>153</v>
      </c>
      <c r="H24" s="188"/>
      <c r="I24" s="271" t="s">
        <v>154</v>
      </c>
      <c r="J24" s="188" t="s">
        <v>155</v>
      </c>
      <c r="K24" s="188" t="s">
        <v>156</v>
      </c>
      <c r="L24" s="188" t="s">
        <v>157</v>
      </c>
      <c r="M24" s="188"/>
      <c r="N24" s="188">
        <v>0</v>
      </c>
      <c r="O24" s="188">
        <v>0</v>
      </c>
      <c r="P24" s="188" t="s">
        <v>158</v>
      </c>
      <c r="Q24" s="188" t="s">
        <v>159</v>
      </c>
      <c r="R24" s="188"/>
      <c r="S24" s="188"/>
      <c r="T24" s="188">
        <v>0</v>
      </c>
      <c r="U24" s="188">
        <v>0</v>
      </c>
      <c r="V24" s="188"/>
      <c r="W24" s="188"/>
      <c r="X24" s="188"/>
      <c r="Y24" s="188">
        <v>1</v>
      </c>
      <c r="Z24" s="188"/>
      <c r="AA24" s="188">
        <v>1</v>
      </c>
      <c r="AB24" s="188">
        <v>0</v>
      </c>
      <c r="AC24" s="188">
        <v>0</v>
      </c>
      <c r="AD24" s="188"/>
      <c r="AE24" s="188">
        <v>1</v>
      </c>
      <c r="AF24" s="188">
        <v>4</v>
      </c>
      <c r="AG24" s="188">
        <v>5</v>
      </c>
      <c r="AH24" s="188">
        <v>1</v>
      </c>
      <c r="AI24" s="188" t="s">
        <v>460</v>
      </c>
    </row>
    <row r="25" spans="1:35" s="210" customFormat="1" x14ac:dyDescent="0.25">
      <c r="A25" s="186">
        <v>23</v>
      </c>
      <c r="B25" s="186" t="s">
        <v>224</v>
      </c>
      <c r="C25" s="188" t="s">
        <v>225</v>
      </c>
      <c r="D25" s="188" t="s">
        <v>226</v>
      </c>
      <c r="E25" s="188" t="s">
        <v>398</v>
      </c>
      <c r="F25" s="188">
        <v>1999</v>
      </c>
      <c r="G25" s="188" t="s">
        <v>461</v>
      </c>
      <c r="H25" s="188"/>
      <c r="I25" s="188" t="s">
        <v>227</v>
      </c>
      <c r="J25" s="188" t="s">
        <v>228</v>
      </c>
      <c r="K25" s="188" t="s">
        <v>229</v>
      </c>
      <c r="L25" s="188" t="s">
        <v>230</v>
      </c>
      <c r="M25" s="188" t="s">
        <v>231</v>
      </c>
      <c r="N25" s="188">
        <v>1</v>
      </c>
      <c r="O25" s="188">
        <v>1</v>
      </c>
      <c r="P25" s="188" t="s">
        <v>232</v>
      </c>
      <c r="Q25" s="188"/>
      <c r="R25" s="188"/>
      <c r="S25" s="188" t="s">
        <v>233</v>
      </c>
      <c r="T25" s="188">
        <v>2</v>
      </c>
      <c r="U25" s="188">
        <v>1</v>
      </c>
      <c r="V25" s="188" t="s">
        <v>234</v>
      </c>
      <c r="W25" s="188">
        <v>3</v>
      </c>
      <c r="X25" s="188">
        <v>2</v>
      </c>
      <c r="Y25" s="188">
        <v>3</v>
      </c>
      <c r="Z25" s="188"/>
      <c r="AA25" s="188">
        <v>2</v>
      </c>
      <c r="AB25" s="188">
        <v>0</v>
      </c>
      <c r="AC25" s="188">
        <v>0</v>
      </c>
      <c r="AD25" s="188"/>
      <c r="AE25" s="188">
        <v>1</v>
      </c>
      <c r="AF25" s="188">
        <v>4</v>
      </c>
      <c r="AG25" s="188">
        <v>4</v>
      </c>
      <c r="AH25" s="188">
        <v>1</v>
      </c>
      <c r="AI25" s="188" t="s">
        <v>462</v>
      </c>
    </row>
    <row r="26" spans="1:35" s="210" customFormat="1" x14ac:dyDescent="0.25">
      <c r="A26" s="186">
        <v>24</v>
      </c>
      <c r="B26" s="186" t="s">
        <v>224</v>
      </c>
      <c r="C26" s="188" t="s">
        <v>185</v>
      </c>
      <c r="D26" s="188" t="s">
        <v>241</v>
      </c>
      <c r="E26" s="188" t="s">
        <v>398</v>
      </c>
      <c r="F26" s="188" t="s">
        <v>497</v>
      </c>
      <c r="G26" s="188" t="s">
        <v>242</v>
      </c>
      <c r="H26" s="188"/>
      <c r="I26" s="271" t="s">
        <v>243</v>
      </c>
      <c r="J26" s="188" t="s">
        <v>244</v>
      </c>
      <c r="K26" s="188" t="s">
        <v>245</v>
      </c>
      <c r="L26" s="188" t="s">
        <v>246</v>
      </c>
      <c r="M26" s="188"/>
      <c r="N26" s="188">
        <v>0</v>
      </c>
      <c r="O26" s="188">
        <v>0</v>
      </c>
      <c r="P26" s="188" t="s">
        <v>247</v>
      </c>
      <c r="Q26" s="188"/>
      <c r="R26" s="188"/>
      <c r="S26" s="188" t="s">
        <v>248</v>
      </c>
      <c r="T26" s="188">
        <v>1</v>
      </c>
      <c r="U26" s="188">
        <v>1</v>
      </c>
      <c r="V26" s="188" t="s">
        <v>249</v>
      </c>
      <c r="W26" s="188"/>
      <c r="X26" s="188"/>
      <c r="Y26" s="188">
        <v>3</v>
      </c>
      <c r="Z26" s="188"/>
      <c r="AA26" s="188">
        <v>2</v>
      </c>
      <c r="AB26" s="188">
        <v>0</v>
      </c>
      <c r="AC26" s="188">
        <v>0</v>
      </c>
      <c r="AD26" s="188"/>
      <c r="AE26" s="188">
        <v>2</v>
      </c>
      <c r="AF26" s="188">
        <v>2</v>
      </c>
      <c r="AG26" s="188" t="s">
        <v>455</v>
      </c>
      <c r="AH26" s="188">
        <v>1</v>
      </c>
      <c r="AI26" s="188" t="s">
        <v>478</v>
      </c>
    </row>
    <row r="27" spans="1:35" s="210" customFormat="1" x14ac:dyDescent="0.25">
      <c r="A27" s="186">
        <v>25</v>
      </c>
      <c r="B27" s="186" t="s">
        <v>224</v>
      </c>
      <c r="C27" s="188" t="s">
        <v>374</v>
      </c>
      <c r="D27" s="188" t="s">
        <v>373</v>
      </c>
      <c r="E27" s="188" t="s">
        <v>398</v>
      </c>
      <c r="F27" s="188"/>
      <c r="G27" s="188" t="s">
        <v>266</v>
      </c>
      <c r="H27" s="188"/>
      <c r="I27" s="271" t="s">
        <v>394</v>
      </c>
      <c r="J27" s="188" t="s">
        <v>395</v>
      </c>
      <c r="K27" s="188" t="s">
        <v>353</v>
      </c>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row>
    <row r="28" spans="1:35" s="210" customFormat="1" x14ac:dyDescent="0.25">
      <c r="A28" s="186">
        <v>26</v>
      </c>
      <c r="B28" s="186" t="s">
        <v>224</v>
      </c>
      <c r="C28" s="188" t="s">
        <v>344</v>
      </c>
      <c r="D28" s="186" t="s">
        <v>345</v>
      </c>
      <c r="E28" s="186" t="s">
        <v>404</v>
      </c>
      <c r="F28" s="188" t="s">
        <v>346</v>
      </c>
      <c r="G28" s="188" t="s">
        <v>347</v>
      </c>
      <c r="H28" s="188" t="s">
        <v>348</v>
      </c>
      <c r="I28" s="271" t="s">
        <v>349</v>
      </c>
      <c r="J28" s="188" t="s">
        <v>350</v>
      </c>
      <c r="K28" s="188" t="s">
        <v>353</v>
      </c>
      <c r="L28" s="188" t="s">
        <v>351</v>
      </c>
      <c r="M28" s="188" t="s">
        <v>354</v>
      </c>
      <c r="N28" s="188">
        <v>4</v>
      </c>
      <c r="O28" s="188">
        <v>2</v>
      </c>
      <c r="P28" s="188" t="s">
        <v>356</v>
      </c>
      <c r="Q28" s="188" t="s">
        <v>357</v>
      </c>
      <c r="R28" s="188" t="s">
        <v>358</v>
      </c>
      <c r="S28" s="188" t="s">
        <v>355</v>
      </c>
      <c r="T28" s="188">
        <v>5</v>
      </c>
      <c r="U28" s="188">
        <v>2</v>
      </c>
      <c r="V28" s="188" t="s">
        <v>352</v>
      </c>
      <c r="W28" s="188"/>
      <c r="X28" s="188"/>
      <c r="Y28" s="188">
        <v>5</v>
      </c>
      <c r="Z28" s="188"/>
      <c r="AA28" s="188">
        <v>3</v>
      </c>
      <c r="AB28" s="188"/>
      <c r="AC28" s="188"/>
      <c r="AD28" s="188"/>
      <c r="AE28" s="188">
        <v>1</v>
      </c>
      <c r="AF28" s="188">
        <v>1</v>
      </c>
      <c r="AG28" s="188" t="s">
        <v>455</v>
      </c>
      <c r="AH28" s="188">
        <v>1</v>
      </c>
      <c r="AI28" s="188" t="s">
        <v>479</v>
      </c>
    </row>
    <row r="29" spans="1:35" s="214" customFormat="1" ht="15.75" x14ac:dyDescent="0.2">
      <c r="A29" s="186">
        <v>27</v>
      </c>
      <c r="B29" s="186" t="s">
        <v>224</v>
      </c>
      <c r="C29" s="186" t="s">
        <v>185</v>
      </c>
      <c r="D29" s="186" t="s">
        <v>258</v>
      </c>
      <c r="E29" s="186" t="s">
        <v>404</v>
      </c>
      <c r="F29" s="239" t="s">
        <v>259</v>
      </c>
      <c r="G29" s="186" t="s">
        <v>334</v>
      </c>
      <c r="H29" s="186" t="s">
        <v>260</v>
      </c>
      <c r="I29" s="186" t="s">
        <v>261</v>
      </c>
      <c r="J29" s="186" t="s">
        <v>262</v>
      </c>
      <c r="K29" s="186"/>
      <c r="L29" s="186" t="s">
        <v>263</v>
      </c>
      <c r="M29" s="186"/>
      <c r="N29" s="186"/>
      <c r="O29" s="186"/>
      <c r="P29" s="186" t="s">
        <v>264</v>
      </c>
      <c r="Q29" s="186"/>
      <c r="R29" s="186"/>
      <c r="S29" s="186" t="s">
        <v>264</v>
      </c>
      <c r="T29" s="186"/>
      <c r="U29" s="186"/>
      <c r="V29" s="186"/>
      <c r="W29" s="186"/>
      <c r="X29" s="186"/>
      <c r="Y29" s="186"/>
      <c r="Z29" s="186"/>
      <c r="AA29" s="188"/>
      <c r="AB29" s="186"/>
      <c r="AC29" s="186"/>
      <c r="AD29" s="186"/>
      <c r="AE29" s="186"/>
      <c r="AF29" s="186"/>
      <c r="AG29" s="186"/>
      <c r="AH29" s="186"/>
      <c r="AI29" s="186"/>
    </row>
    <row r="30" spans="1:35" s="214" customFormat="1" ht="15.75" x14ac:dyDescent="0.2">
      <c r="A30" s="186">
        <v>28</v>
      </c>
      <c r="B30" s="186" t="s">
        <v>224</v>
      </c>
      <c r="C30" s="186" t="s">
        <v>374</v>
      </c>
      <c r="D30" s="186" t="s">
        <v>265</v>
      </c>
      <c r="E30" s="186" t="s">
        <v>398</v>
      </c>
      <c r="F30" s="239"/>
      <c r="G30" s="186" t="s">
        <v>266</v>
      </c>
      <c r="H30" s="186" t="s">
        <v>267</v>
      </c>
      <c r="I30" s="273" t="s">
        <v>268</v>
      </c>
      <c r="J30" s="186" t="s">
        <v>269</v>
      </c>
      <c r="K30" s="186"/>
      <c r="L30" s="186"/>
      <c r="M30" s="186"/>
      <c r="N30" s="186"/>
      <c r="O30" s="186"/>
      <c r="P30" s="186"/>
      <c r="Q30" s="186"/>
      <c r="R30" s="186"/>
      <c r="S30" s="186"/>
      <c r="T30" s="186"/>
      <c r="U30" s="186"/>
      <c r="V30" s="186"/>
      <c r="W30" s="186"/>
      <c r="X30" s="186"/>
      <c r="Y30" s="186"/>
      <c r="Z30" s="186"/>
      <c r="AA30" s="188"/>
      <c r="AB30" s="186"/>
      <c r="AC30" s="186"/>
      <c r="AD30" s="186"/>
      <c r="AE30" s="186"/>
      <c r="AF30" s="186"/>
      <c r="AG30" s="186"/>
      <c r="AH30" s="186"/>
      <c r="AI30" s="186"/>
    </row>
    <row r="31" spans="1:35" s="216" customFormat="1" ht="34.5" customHeight="1" x14ac:dyDescent="0.2">
      <c r="A31" s="186">
        <v>29</v>
      </c>
      <c r="B31" s="186" t="s">
        <v>224</v>
      </c>
      <c r="C31" s="186" t="s">
        <v>396</v>
      </c>
      <c r="D31" s="186" t="s">
        <v>270</v>
      </c>
      <c r="E31" s="186" t="s">
        <v>398</v>
      </c>
      <c r="F31" s="239"/>
      <c r="G31" s="186" t="s">
        <v>271</v>
      </c>
      <c r="H31" s="277" t="s">
        <v>272</v>
      </c>
      <c r="I31" s="277" t="s">
        <v>273</v>
      </c>
      <c r="J31" s="186"/>
      <c r="K31" s="186"/>
      <c r="L31" s="186"/>
      <c r="M31" s="186"/>
      <c r="N31" s="186"/>
      <c r="O31" s="186"/>
      <c r="P31" s="186"/>
      <c r="Q31" s="186"/>
      <c r="R31" s="186"/>
      <c r="S31" s="186"/>
      <c r="T31" s="186"/>
      <c r="U31" s="186"/>
      <c r="V31" s="186"/>
      <c r="W31" s="186"/>
      <c r="X31" s="186"/>
      <c r="Y31" s="186"/>
      <c r="Z31" s="186"/>
      <c r="AA31" s="188"/>
      <c r="AB31" s="186"/>
      <c r="AC31" s="186"/>
      <c r="AD31" s="186"/>
      <c r="AE31" s="186"/>
      <c r="AF31" s="186"/>
      <c r="AG31" s="186"/>
      <c r="AH31" s="186"/>
      <c r="AI31" s="186"/>
    </row>
    <row r="32" spans="1:35" s="216" customFormat="1" ht="15.75" x14ac:dyDescent="0.2">
      <c r="A32" s="186">
        <v>30</v>
      </c>
      <c r="B32" s="186" t="s">
        <v>224</v>
      </c>
      <c r="C32" s="186" t="s">
        <v>185</v>
      </c>
      <c r="D32" s="186" t="s">
        <v>274</v>
      </c>
      <c r="E32" s="186" t="s">
        <v>501</v>
      </c>
      <c r="F32" s="239"/>
      <c r="G32" s="186" t="s">
        <v>275</v>
      </c>
      <c r="H32" s="186" t="s">
        <v>276</v>
      </c>
      <c r="I32" s="277" t="s">
        <v>277</v>
      </c>
      <c r="J32" s="186"/>
      <c r="K32" s="186"/>
      <c r="L32" s="186"/>
      <c r="M32" s="186"/>
      <c r="N32" s="186"/>
      <c r="O32" s="186"/>
      <c r="P32" s="186"/>
      <c r="Q32" s="186"/>
      <c r="R32" s="186"/>
      <c r="S32" s="186"/>
      <c r="T32" s="186"/>
      <c r="U32" s="186"/>
      <c r="V32" s="186"/>
      <c r="W32" s="186"/>
      <c r="X32" s="186"/>
      <c r="Y32" s="186"/>
      <c r="Z32" s="186"/>
      <c r="AA32" s="188"/>
      <c r="AB32" s="186"/>
      <c r="AC32" s="186"/>
      <c r="AD32" s="186"/>
      <c r="AE32" s="186"/>
      <c r="AF32" s="186"/>
      <c r="AG32" s="186"/>
      <c r="AH32" s="186"/>
      <c r="AI32" s="186"/>
    </row>
    <row r="33" spans="1:35" s="216" customFormat="1" ht="15.75" x14ac:dyDescent="0.2">
      <c r="A33" s="186">
        <v>31</v>
      </c>
      <c r="B33" s="186" t="s">
        <v>224</v>
      </c>
      <c r="C33" s="186" t="s">
        <v>396</v>
      </c>
      <c r="D33" s="188" t="s">
        <v>369</v>
      </c>
      <c r="E33" s="188" t="s">
        <v>426</v>
      </c>
      <c r="F33" s="239" t="s">
        <v>370</v>
      </c>
      <c r="G33" s="186" t="s">
        <v>278</v>
      </c>
      <c r="H33" s="186" t="s">
        <v>279</v>
      </c>
      <c r="I33" s="186" t="s">
        <v>280</v>
      </c>
      <c r="J33" s="186" t="s">
        <v>371</v>
      </c>
      <c r="K33" s="186" t="s">
        <v>365</v>
      </c>
      <c r="L33" s="186" t="s">
        <v>378</v>
      </c>
      <c r="M33" s="188" t="s">
        <v>376</v>
      </c>
      <c r="N33" s="186">
        <v>1</v>
      </c>
      <c r="O33" s="186"/>
      <c r="P33" s="186" t="s">
        <v>377</v>
      </c>
      <c r="Q33" s="186"/>
      <c r="R33" s="186"/>
      <c r="S33" s="186" t="s">
        <v>380</v>
      </c>
      <c r="T33" s="186"/>
      <c r="U33" s="186"/>
      <c r="V33" s="186" t="s">
        <v>379</v>
      </c>
      <c r="W33" s="186"/>
      <c r="X33" s="186"/>
      <c r="Y33" s="186">
        <v>4</v>
      </c>
      <c r="Z33" s="186"/>
      <c r="AA33" s="188"/>
      <c r="AB33" s="186"/>
      <c r="AC33" s="186"/>
      <c r="AD33" s="186">
        <v>1</v>
      </c>
      <c r="AE33" s="186"/>
      <c r="AF33" s="186"/>
      <c r="AG33" s="186"/>
      <c r="AH33" s="186"/>
      <c r="AI33" s="186"/>
    </row>
    <row r="34" spans="1:35" s="216" customFormat="1" ht="15.75" x14ac:dyDescent="0.2">
      <c r="A34" s="186">
        <v>32</v>
      </c>
      <c r="B34" s="186" t="s">
        <v>224</v>
      </c>
      <c r="C34" s="186" t="s">
        <v>396</v>
      </c>
      <c r="D34" s="186" t="s">
        <v>281</v>
      </c>
      <c r="E34" s="186" t="s">
        <v>426</v>
      </c>
      <c r="F34" s="239">
        <v>2002</v>
      </c>
      <c r="G34" s="186" t="s">
        <v>282</v>
      </c>
      <c r="H34" s="186" t="s">
        <v>480</v>
      </c>
      <c r="I34" s="277" t="s">
        <v>283</v>
      </c>
      <c r="J34" s="186" t="s">
        <v>375</v>
      </c>
      <c r="K34" s="186" t="s">
        <v>364</v>
      </c>
      <c r="L34" s="186" t="s">
        <v>363</v>
      </c>
      <c r="M34" s="186"/>
      <c r="N34" s="186"/>
      <c r="O34" s="186"/>
      <c r="P34" s="188" t="s">
        <v>362</v>
      </c>
      <c r="Q34" s="186"/>
      <c r="R34" s="186"/>
      <c r="S34" s="186" t="s">
        <v>361</v>
      </c>
      <c r="T34" s="186"/>
      <c r="U34" s="186"/>
      <c r="V34" s="186" t="s">
        <v>359</v>
      </c>
      <c r="W34" s="186"/>
      <c r="X34" s="186"/>
      <c r="Y34" s="186">
        <v>10</v>
      </c>
      <c r="Z34" s="186"/>
      <c r="AA34" s="188">
        <v>3</v>
      </c>
      <c r="AB34" s="186"/>
      <c r="AC34" s="186">
        <v>1</v>
      </c>
      <c r="AD34" s="186"/>
      <c r="AE34" s="186" t="s">
        <v>264</v>
      </c>
      <c r="AF34" s="186"/>
      <c r="AG34" s="186"/>
      <c r="AH34" s="186"/>
      <c r="AI34" s="186"/>
    </row>
    <row r="35" spans="1:35" s="216" customFormat="1" ht="15.75" x14ac:dyDescent="0.25">
      <c r="A35" s="186">
        <v>33</v>
      </c>
      <c r="B35" s="186" t="s">
        <v>224</v>
      </c>
      <c r="C35" s="186"/>
      <c r="D35" s="186" t="s">
        <v>284</v>
      </c>
      <c r="E35" s="186" t="s">
        <v>398</v>
      </c>
      <c r="F35" s="239"/>
      <c r="G35" s="186" t="s">
        <v>285</v>
      </c>
      <c r="H35" s="186" t="s">
        <v>286</v>
      </c>
      <c r="I35" s="186" t="s">
        <v>287</v>
      </c>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row>
    <row r="36" spans="1:35" s="216" customFormat="1" ht="15.75" x14ac:dyDescent="0.25">
      <c r="A36" s="186">
        <v>34</v>
      </c>
      <c r="B36" s="186" t="s">
        <v>224</v>
      </c>
      <c r="C36" s="186"/>
      <c r="D36" s="186" t="s">
        <v>288</v>
      </c>
      <c r="E36" s="186" t="s">
        <v>398</v>
      </c>
      <c r="F36" s="239"/>
      <c r="G36" s="186" t="s">
        <v>289</v>
      </c>
      <c r="H36" s="186" t="s">
        <v>290</v>
      </c>
      <c r="I36" s="186" t="s">
        <v>291</v>
      </c>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row>
    <row r="37" spans="1:35" s="210" customFormat="1" x14ac:dyDescent="0.25">
      <c r="A37" s="186">
        <v>35</v>
      </c>
      <c r="B37" s="186" t="s">
        <v>224</v>
      </c>
      <c r="C37" s="188" t="s">
        <v>396</v>
      </c>
      <c r="D37" s="188" t="s">
        <v>292</v>
      </c>
      <c r="E37" s="188" t="s">
        <v>404</v>
      </c>
      <c r="F37" s="242"/>
      <c r="G37" s="188" t="s">
        <v>504</v>
      </c>
      <c r="H37" s="188"/>
      <c r="I37" s="188" t="s">
        <v>294</v>
      </c>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row>
    <row r="38" spans="1:35" s="219" customFormat="1" x14ac:dyDescent="0.25">
      <c r="A38" s="186">
        <v>36</v>
      </c>
      <c r="B38" s="186" t="s">
        <v>224</v>
      </c>
      <c r="C38" s="188"/>
      <c r="D38" s="188" t="s">
        <v>502</v>
      </c>
      <c r="E38" s="188" t="s">
        <v>404</v>
      </c>
      <c r="F38" s="242"/>
      <c r="G38" s="188" t="s">
        <v>300</v>
      </c>
      <c r="H38" s="188" t="s">
        <v>301</v>
      </c>
      <c r="I38" s="271" t="s">
        <v>302</v>
      </c>
      <c r="J38" s="188"/>
      <c r="K38" s="186"/>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row>
    <row r="39" spans="1:35" s="219" customFormat="1" x14ac:dyDescent="0.25">
      <c r="A39" s="186">
        <v>37</v>
      </c>
      <c r="B39" s="186" t="s">
        <v>224</v>
      </c>
      <c r="C39" s="188"/>
      <c r="D39" s="188" t="s">
        <v>303</v>
      </c>
      <c r="E39" s="188"/>
      <c r="F39" s="242"/>
      <c r="G39" s="188" t="s">
        <v>304</v>
      </c>
      <c r="H39" s="188" t="s">
        <v>305</v>
      </c>
      <c r="I39" s="271" t="s">
        <v>306</v>
      </c>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row>
    <row r="40" spans="1:35" s="219" customFormat="1" x14ac:dyDescent="0.25">
      <c r="A40" s="186">
        <v>38</v>
      </c>
      <c r="B40" s="186" t="s">
        <v>224</v>
      </c>
      <c r="C40" s="188"/>
      <c r="D40" s="188" t="s">
        <v>307</v>
      </c>
      <c r="E40" s="188" t="s">
        <v>398</v>
      </c>
      <c r="F40" s="242"/>
      <c r="G40" s="188" t="s">
        <v>308</v>
      </c>
      <c r="H40" s="188"/>
      <c r="I40" s="271" t="s">
        <v>309</v>
      </c>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row>
    <row r="41" spans="1:35" s="210" customFormat="1" x14ac:dyDescent="0.25">
      <c r="A41" s="186">
        <v>39</v>
      </c>
      <c r="B41" s="186" t="s">
        <v>224</v>
      </c>
      <c r="C41" s="188"/>
      <c r="D41" s="188" t="s">
        <v>310</v>
      </c>
      <c r="E41" s="188"/>
      <c r="F41" s="242"/>
      <c r="G41" s="188" t="s">
        <v>311</v>
      </c>
      <c r="H41" s="188"/>
      <c r="I41" s="271" t="s">
        <v>312</v>
      </c>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row>
    <row r="42" spans="1:35" s="210" customFormat="1" x14ac:dyDescent="0.25">
      <c r="A42" s="186">
        <v>40</v>
      </c>
      <c r="B42" s="186" t="s">
        <v>224</v>
      </c>
      <c r="C42" s="188"/>
      <c r="D42" s="188" t="s">
        <v>313</v>
      </c>
      <c r="E42" s="188" t="s">
        <v>404</v>
      </c>
      <c r="F42" s="242"/>
      <c r="G42" s="188" t="s">
        <v>314</v>
      </c>
      <c r="H42" s="188"/>
      <c r="I42" s="271" t="s">
        <v>315</v>
      </c>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row>
    <row r="43" spans="1:35" s="210" customFormat="1" x14ac:dyDescent="0.25">
      <c r="A43" s="186">
        <v>41</v>
      </c>
      <c r="B43" s="186" t="s">
        <v>224</v>
      </c>
      <c r="C43" s="188"/>
      <c r="D43" s="188" t="s">
        <v>316</v>
      </c>
      <c r="E43" s="188" t="s">
        <v>398</v>
      </c>
      <c r="F43" s="242"/>
      <c r="G43" s="188" t="s">
        <v>317</v>
      </c>
      <c r="H43" s="188"/>
      <c r="I43" s="271" t="s">
        <v>318</v>
      </c>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row>
    <row r="44" spans="1:35" s="210" customFormat="1" ht="26.25" x14ac:dyDescent="0.25">
      <c r="A44" s="186">
        <v>42</v>
      </c>
      <c r="B44" s="186" t="s">
        <v>224</v>
      </c>
      <c r="C44" s="188"/>
      <c r="D44" s="188" t="s">
        <v>319</v>
      </c>
      <c r="E44" s="188" t="s">
        <v>404</v>
      </c>
      <c r="F44" s="242"/>
      <c r="G44" s="209" t="s">
        <v>503</v>
      </c>
      <c r="H44" s="188"/>
      <c r="I44" s="271" t="s">
        <v>321</v>
      </c>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row>
    <row r="45" spans="1:35" s="210" customFormat="1" x14ac:dyDescent="0.25">
      <c r="A45" s="186">
        <v>43</v>
      </c>
      <c r="B45" s="186" t="s">
        <v>224</v>
      </c>
      <c r="C45" s="188"/>
      <c r="D45" s="188" t="s">
        <v>322</v>
      </c>
      <c r="E45" s="188"/>
      <c r="F45" s="242"/>
      <c r="G45" s="188" t="s">
        <v>323</v>
      </c>
      <c r="H45" s="188"/>
      <c r="I45" s="271" t="s">
        <v>324</v>
      </c>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row>
    <row r="46" spans="1:35" s="210" customFormat="1" x14ac:dyDescent="0.25">
      <c r="A46" s="186">
        <v>44</v>
      </c>
      <c r="B46" s="186" t="s">
        <v>224</v>
      </c>
      <c r="C46" s="188"/>
      <c r="D46" s="188" t="s">
        <v>325</v>
      </c>
      <c r="E46" s="188" t="s">
        <v>404</v>
      </c>
      <c r="F46" s="242"/>
      <c r="G46" s="188" t="s">
        <v>326</v>
      </c>
      <c r="H46" s="188"/>
      <c r="I46" s="271" t="s">
        <v>327</v>
      </c>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row>
    <row r="47" spans="1:35" s="210" customFormat="1" x14ac:dyDescent="0.25">
      <c r="A47" s="186">
        <v>45</v>
      </c>
      <c r="B47" s="186" t="s">
        <v>224</v>
      </c>
      <c r="C47" s="188"/>
      <c r="D47" s="188" t="s">
        <v>328</v>
      </c>
      <c r="E47" s="188" t="s">
        <v>398</v>
      </c>
      <c r="F47" s="242"/>
      <c r="G47" s="188" t="s">
        <v>329</v>
      </c>
      <c r="H47" s="188"/>
      <c r="I47" s="271" t="s">
        <v>330</v>
      </c>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row>
    <row r="48" spans="1:35" s="210" customFormat="1" x14ac:dyDescent="0.25">
      <c r="A48" s="186">
        <v>46</v>
      </c>
      <c r="B48" s="186" t="s">
        <v>224</v>
      </c>
      <c r="C48" s="188"/>
      <c r="D48" s="188" t="s">
        <v>331</v>
      </c>
      <c r="E48" s="188"/>
      <c r="F48" s="242"/>
      <c r="G48" s="188" t="s">
        <v>332</v>
      </c>
      <c r="H48" s="188"/>
      <c r="I48" s="271" t="s">
        <v>333</v>
      </c>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row>
    <row r="49" spans="1:35" s="210" customFormat="1" x14ac:dyDescent="0.25">
      <c r="A49" s="186">
        <v>47</v>
      </c>
      <c r="B49" s="186" t="s">
        <v>224</v>
      </c>
      <c r="C49" s="188" t="s">
        <v>185</v>
      </c>
      <c r="D49" s="188" t="s">
        <v>339</v>
      </c>
      <c r="E49" s="188" t="s">
        <v>404</v>
      </c>
      <c r="F49" s="242"/>
      <c r="G49" s="188" t="s">
        <v>340</v>
      </c>
      <c r="H49" s="188">
        <v>556611545</v>
      </c>
      <c r="I49" s="271" t="s">
        <v>341</v>
      </c>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row>
    <row r="50" spans="1:35" s="210" customFormat="1" x14ac:dyDescent="0.25">
      <c r="A50" s="186">
        <v>48</v>
      </c>
      <c r="B50" s="186" t="s">
        <v>224</v>
      </c>
      <c r="C50" s="188"/>
      <c r="D50" s="188" t="s">
        <v>381</v>
      </c>
      <c r="E50" s="188"/>
      <c r="F50" s="242"/>
      <c r="G50" s="188" t="s">
        <v>383</v>
      </c>
      <c r="H50" s="188"/>
      <c r="I50" s="188" t="s">
        <v>382</v>
      </c>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row>
    <row r="51" spans="1:35" s="210" customFormat="1" x14ac:dyDescent="0.25">
      <c r="A51" s="186">
        <v>49</v>
      </c>
      <c r="B51" s="186" t="s">
        <v>224</v>
      </c>
      <c r="C51" s="188"/>
      <c r="D51" s="188" t="s">
        <v>385</v>
      </c>
      <c r="E51" s="188" t="s">
        <v>404</v>
      </c>
      <c r="F51" s="242">
        <v>2005</v>
      </c>
      <c r="G51" s="188" t="s">
        <v>390</v>
      </c>
      <c r="H51" s="188" t="s">
        <v>387</v>
      </c>
      <c r="I51" s="271" t="s">
        <v>388</v>
      </c>
      <c r="J51" s="188" t="s">
        <v>392</v>
      </c>
      <c r="K51" s="188" t="s">
        <v>393</v>
      </c>
      <c r="L51" s="188" t="s">
        <v>391</v>
      </c>
      <c r="M51" s="188"/>
      <c r="N51" s="188"/>
      <c r="O51" s="188"/>
      <c r="P51" s="188"/>
      <c r="Q51" s="188"/>
      <c r="R51" s="188"/>
      <c r="S51" s="188" t="s">
        <v>386</v>
      </c>
      <c r="T51" s="188"/>
      <c r="U51" s="188"/>
      <c r="V51" s="188" t="s">
        <v>389</v>
      </c>
      <c r="W51" s="188"/>
      <c r="X51" s="188"/>
      <c r="Y51" s="188">
        <v>3</v>
      </c>
      <c r="Z51" s="188"/>
      <c r="AA51" s="188"/>
      <c r="AB51" s="188"/>
      <c r="AC51" s="188"/>
      <c r="AD51" s="188">
        <v>1</v>
      </c>
      <c r="AE51" s="188"/>
      <c r="AF51" s="188"/>
      <c r="AG51" s="188"/>
      <c r="AH51" s="188"/>
      <c r="AI51" s="188"/>
    </row>
    <row r="52" spans="1:35" s="210" customFormat="1" x14ac:dyDescent="0.25">
      <c r="A52" s="186">
        <v>50</v>
      </c>
      <c r="B52" s="186" t="s">
        <v>224</v>
      </c>
      <c r="C52" s="188" t="s">
        <v>486</v>
      </c>
      <c r="D52" s="188" t="s">
        <v>481</v>
      </c>
      <c r="E52" s="188" t="s">
        <v>404</v>
      </c>
      <c r="F52" s="242">
        <v>2009</v>
      </c>
      <c r="G52" s="188" t="s">
        <v>482</v>
      </c>
      <c r="H52" s="188" t="s">
        <v>484</v>
      </c>
      <c r="I52" s="271" t="s">
        <v>483</v>
      </c>
      <c r="J52" s="188" t="s">
        <v>485</v>
      </c>
      <c r="K52" s="188" t="s">
        <v>353</v>
      </c>
      <c r="L52" s="186" t="s">
        <v>487</v>
      </c>
      <c r="M52" s="186" t="s">
        <v>489</v>
      </c>
      <c r="N52" s="188"/>
      <c r="O52" s="188"/>
      <c r="P52" s="188" t="s">
        <v>490</v>
      </c>
      <c r="Q52" s="186" t="s">
        <v>493</v>
      </c>
      <c r="R52" s="188" t="s">
        <v>491</v>
      </c>
      <c r="S52" s="188"/>
      <c r="T52" s="188"/>
      <c r="U52" s="188"/>
      <c r="V52" s="188" t="s">
        <v>488</v>
      </c>
      <c r="W52" s="188">
        <v>4</v>
      </c>
      <c r="X52" s="188">
        <v>3</v>
      </c>
      <c r="Y52" s="188"/>
      <c r="Z52" s="188"/>
      <c r="AA52" s="188"/>
      <c r="AB52" s="188"/>
      <c r="AC52" s="188"/>
      <c r="AD52" s="188"/>
      <c r="AE52" s="188">
        <v>1</v>
      </c>
      <c r="AF52" s="188">
        <v>1</v>
      </c>
      <c r="AG52" s="188" t="s">
        <v>455</v>
      </c>
      <c r="AH52" s="188">
        <v>1</v>
      </c>
      <c r="AI52" s="188" t="s">
        <v>492</v>
      </c>
    </row>
    <row r="53" spans="1:35" x14ac:dyDescent="0.25">
      <c r="A53" s="186">
        <v>51</v>
      </c>
      <c r="B53" s="186" t="s">
        <v>224</v>
      </c>
      <c r="D53" s="188" t="s">
        <v>581</v>
      </c>
    </row>
    <row r="54" spans="1:35" x14ac:dyDescent="0.25">
      <c r="A54" s="186">
        <v>53</v>
      </c>
      <c r="B54" s="186" t="s">
        <v>224</v>
      </c>
      <c r="D54" s="188" t="s">
        <v>582</v>
      </c>
    </row>
    <row r="55" spans="1:35" x14ac:dyDescent="0.25">
      <c r="A55" s="186">
        <v>54</v>
      </c>
      <c r="B55" s="186" t="s">
        <v>224</v>
      </c>
      <c r="D55" s="188" t="s">
        <v>583</v>
      </c>
    </row>
    <row r="56" spans="1:35" x14ac:dyDescent="0.25">
      <c r="A56" s="186">
        <v>55</v>
      </c>
      <c r="B56" s="186" t="s">
        <v>224</v>
      </c>
      <c r="D56" s="188" t="s">
        <v>585</v>
      </c>
    </row>
    <row r="57" spans="1:35" x14ac:dyDescent="0.25">
      <c r="A57" s="186">
        <v>56</v>
      </c>
      <c r="B57" s="186" t="s">
        <v>224</v>
      </c>
      <c r="D57" s="188" t="s">
        <v>584</v>
      </c>
    </row>
    <row r="58" spans="1:35" x14ac:dyDescent="0.25">
      <c r="A58" s="186">
        <v>57</v>
      </c>
      <c r="B58" s="186" t="s">
        <v>224</v>
      </c>
      <c r="D58" s="188" t="s">
        <v>586</v>
      </c>
    </row>
    <row r="59" spans="1:35" x14ac:dyDescent="0.25">
      <c r="A59" s="186">
        <v>58</v>
      </c>
      <c r="B59" s="186" t="s">
        <v>224</v>
      </c>
      <c r="D59" s="188" t="s">
        <v>587</v>
      </c>
    </row>
    <row r="60" spans="1:35" x14ac:dyDescent="0.25">
      <c r="A60" s="186">
        <v>59</v>
      </c>
      <c r="B60" s="186" t="s">
        <v>224</v>
      </c>
      <c r="D60" s="188" t="s">
        <v>588</v>
      </c>
    </row>
    <row r="61" spans="1:35" x14ac:dyDescent="0.25">
      <c r="A61" s="186">
        <v>60</v>
      </c>
      <c r="B61" s="186" t="s">
        <v>224</v>
      </c>
      <c r="D61" s="188" t="s">
        <v>589</v>
      </c>
    </row>
    <row r="62" spans="1:35" x14ac:dyDescent="0.25">
      <c r="A62" s="186">
        <v>61</v>
      </c>
      <c r="B62" s="186" t="s">
        <v>224</v>
      </c>
      <c r="D62" s="188" t="s">
        <v>590</v>
      </c>
    </row>
    <row r="63" spans="1:35" x14ac:dyDescent="0.25">
      <c r="A63" s="186">
        <v>62</v>
      </c>
      <c r="B63" s="186" t="s">
        <v>224</v>
      </c>
      <c r="D63" s="188" t="s">
        <v>591</v>
      </c>
    </row>
    <row r="64" spans="1:35" x14ac:dyDescent="0.25">
      <c r="A64" s="186">
        <v>63</v>
      </c>
      <c r="B64" s="186" t="s">
        <v>224</v>
      </c>
      <c r="D64" s="188" t="s">
        <v>592</v>
      </c>
    </row>
    <row r="65" spans="1:4" x14ac:dyDescent="0.25">
      <c r="A65" s="186">
        <v>64</v>
      </c>
      <c r="B65" s="186" t="s">
        <v>224</v>
      </c>
      <c r="D65" s="188" t="s">
        <v>593</v>
      </c>
    </row>
    <row r="66" spans="1:4" x14ac:dyDescent="0.25">
      <c r="A66" s="186">
        <v>65</v>
      </c>
      <c r="B66" s="186" t="s">
        <v>224</v>
      </c>
      <c r="D66" s="188" t="s">
        <v>594</v>
      </c>
    </row>
    <row r="67" spans="1:4" x14ac:dyDescent="0.25">
      <c r="A67" s="186">
        <v>66</v>
      </c>
      <c r="B67" s="186" t="s">
        <v>224</v>
      </c>
      <c r="D67" s="188" t="s">
        <v>595</v>
      </c>
    </row>
    <row r="68" spans="1:4" x14ac:dyDescent="0.25">
      <c r="A68" s="186">
        <v>67</v>
      </c>
      <c r="B68" s="186" t="s">
        <v>224</v>
      </c>
      <c r="D68" s="188" t="s">
        <v>596</v>
      </c>
    </row>
    <row r="69" spans="1:4" x14ac:dyDescent="0.25">
      <c r="A69" s="186">
        <v>68</v>
      </c>
      <c r="B69" s="186" t="s">
        <v>224</v>
      </c>
      <c r="D69" s="188" t="s">
        <v>594</v>
      </c>
    </row>
    <row r="70" spans="1:4" ht="15.75" x14ac:dyDescent="0.25">
      <c r="D70" s="302" t="s">
        <v>615</v>
      </c>
    </row>
  </sheetData>
  <mergeCells count="1">
    <mergeCell ref="D1:F1"/>
  </mergeCells>
  <dataValidations count="3">
    <dataValidation type="list" allowBlank="1" showInputMessage="1" showErrorMessage="1" sqref="U3:U28">
      <formula1>#REF!</formula1>
    </dataValidation>
    <dataValidation type="list" allowBlank="1" showInputMessage="1" showErrorMessage="1" sqref="O3:O28">
      <formula1>#REF!</formula1>
    </dataValidation>
    <dataValidation type="list" allowBlank="1" showInputMessage="1" showErrorMessage="1" sqref="AA3:AA34">
      <formula1>#REF!</formula1>
    </dataValidation>
  </dataValidations>
  <hyperlinks>
    <hyperlink ref="I4" r:id="rId1" display="gkaseeva@agrolead.org 312 660818"/>
    <hyperlink ref="I11" r:id="rId2"/>
    <hyperlink ref="I15" r:id="rId3" display="wua.union.kg@mail.ru "/>
    <hyperlink ref="I17" r:id="rId4" display="elviramaratovaa@gmail.com"/>
    <hyperlink ref="I18" r:id="rId5" display="emil@mail..ru"/>
    <hyperlink ref="I19" r:id="rId6"/>
    <hyperlink ref="I20" r:id="rId7"/>
    <hyperlink ref="I21" r:id="rId8"/>
    <hyperlink ref="I24" r:id="rId9" display="mailto:ibraev.emil@mail.ru"/>
    <hyperlink ref="I14" r:id="rId10"/>
    <hyperlink ref="H18" r:id="rId11" display="mailto:aleyneplus@gmail.com"/>
    <hyperlink ref="I16" r:id="rId12" display="mailto:erlank@inbox.ru"/>
    <hyperlink ref="I26" r:id="rId13"/>
    <hyperlink ref="I31" r:id="rId14" display="adi.bishkek@mail.ru    "/>
    <hyperlink ref="I32" r:id="rId15"/>
    <hyperlink ref="I34" r:id="rId16" display="office@unison.kg 996 312) 438 -626"/>
    <hyperlink ref="I38" r:id="rId17"/>
    <hyperlink ref="I39" r:id="rId18"/>
    <hyperlink ref="I40" r:id="rId19"/>
    <hyperlink ref="I41" r:id="rId20"/>
    <hyperlink ref="I43" r:id="rId21"/>
    <hyperlink ref="I45" r:id="rId22"/>
    <hyperlink ref="I46" r:id="rId23"/>
    <hyperlink ref="I48" r:id="rId24"/>
    <hyperlink ref="I49" r:id="rId25"/>
    <hyperlink ref="I51" r:id="rId26"/>
    <hyperlink ref="I27" r:id="rId27"/>
    <hyperlink ref="I52" r:id="rId28" display="mailto:sherikbay_lesic@mail.ru"/>
    <hyperlink ref="D55" r:id="rId29" display="https://www.facebook.com/ofchintamanimedia/?ref=page_internal"/>
  </hyperlinks>
  <pageMargins left="0.7" right="0.7" top="0.75" bottom="0.75" header="0.3" footer="0.3"/>
  <pageSetup paperSize="9" scale="22" fitToHeight="0" orientation="landscape" r:id="rId30"/>
  <drawing r:id="rId31"/>
  <extLst>
    <ext xmlns:x14="http://schemas.microsoft.com/office/spreadsheetml/2009/9/main" uri="{CCE6A557-97BC-4b89-ADB6-D9C93CAAB3DF}">
      <x14:dataValidations xmlns:xm="http://schemas.microsoft.com/office/excel/2006/main" count="3">
        <x14:dataValidation type="list" allowBlank="1" showInputMessage="1" showErrorMessage="1">
          <x14:formula1>
            <xm:f>'D:\Users\Link\AppData\Local\Microsoft\Windows\Temporary Internet Files\Content.MSO\[СПИСОК НПО_уж.xlsx]колво проектов'!#REF!</xm:f>
          </x14:formula1>
          <xm:sqref>AA35:AA48</xm:sqref>
        </x14:dataValidation>
        <x14:dataValidation type="list" allowBlank="1" showInputMessage="1" showErrorMessage="1">
          <x14:formula1>
            <xm:f>'D:\Users\Link\AppData\Local\Microsoft\Windows\Temporary Internet Files\Content.MSO\[СПИСОК НПО_уж.xlsx]участие в РГ'!#REF!</xm:f>
          </x14:formula1>
          <xm:sqref>O29:O48</xm:sqref>
        </x14:dataValidation>
        <x14:dataValidation type="list" allowBlank="1" showInputMessage="1" showErrorMessage="1">
          <x14:formula1>
            <xm:f>'D:\Users\Link\AppData\Local\Microsoft\Windows\Temporary Internet Files\Content.MSO\[СПИСОК НПО_уж.xlsx]участие Сети'!#REF!</xm:f>
          </x14:formula1>
          <xm:sqref>U29:U48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zoomScale="80" zoomScaleNormal="80" workbookViewId="0">
      <pane xSplit="4" ySplit="2" topLeftCell="E3" activePane="bottomRight" state="frozen"/>
      <selection pane="topRight" activeCell="E1" sqref="E1"/>
      <selection pane="bottomLeft" activeCell="A3" sqref="A3"/>
      <selection pane="bottomRight" activeCell="A4" sqref="A4"/>
    </sheetView>
  </sheetViews>
  <sheetFormatPr defaultRowHeight="15" x14ac:dyDescent="0.25"/>
  <cols>
    <col min="1" max="1" width="3.85546875" style="18" customWidth="1"/>
    <col min="2" max="2" width="17" customWidth="1"/>
    <col min="3" max="3" width="12.140625" customWidth="1"/>
    <col min="4" max="4" width="29" customWidth="1"/>
    <col min="5" max="5" width="16.140625" style="32" customWidth="1"/>
    <col min="6" max="6" width="22" style="1" customWidth="1"/>
    <col min="7" max="7" width="29.28515625" customWidth="1"/>
    <col min="8" max="8" width="23" customWidth="1"/>
    <col min="9" max="9" width="35.85546875" customWidth="1"/>
    <col min="10" max="10" width="83.140625" customWidth="1"/>
    <col min="11" max="11" width="24.85546875" customWidth="1"/>
    <col min="12" max="12" width="45.140625" customWidth="1"/>
    <col min="13" max="13" width="52.5703125" customWidth="1"/>
    <col min="14" max="15" width="19.42578125" style="15" customWidth="1"/>
    <col min="16" max="16" width="56.85546875" customWidth="1"/>
    <col min="17" max="17" width="32.140625" customWidth="1"/>
    <col min="18" max="18" width="40.28515625" customWidth="1"/>
    <col min="19" max="19" width="46.28515625" customWidth="1"/>
    <col min="20" max="21" width="25.42578125" style="16" customWidth="1"/>
    <col min="22" max="22" width="108.28515625" customWidth="1"/>
    <col min="23" max="23" width="15.42578125" style="30" customWidth="1"/>
    <col min="24" max="24" width="36" style="30" customWidth="1"/>
    <col min="25" max="26" width="18.28515625" style="15" customWidth="1"/>
    <col min="27" max="27" width="9.140625" style="15"/>
    <col min="31" max="31" width="9.140625" style="35"/>
    <col min="32" max="32" width="24.140625" style="35" customWidth="1"/>
    <col min="33" max="34" width="9.140625" style="35"/>
    <col min="35" max="35" width="28.42578125" style="35" customWidth="1"/>
  </cols>
  <sheetData>
    <row r="1" spans="1:35" x14ac:dyDescent="0.25">
      <c r="A1" s="350" t="s">
        <v>16</v>
      </c>
      <c r="B1" s="350"/>
      <c r="C1" s="350"/>
      <c r="D1" s="109"/>
      <c r="E1" s="110"/>
      <c r="F1" s="111"/>
      <c r="G1" s="109"/>
      <c r="H1" s="109"/>
      <c r="I1" s="109"/>
      <c r="J1" s="109"/>
      <c r="K1" s="109"/>
      <c r="L1" s="109"/>
      <c r="M1" s="109"/>
      <c r="N1" s="112"/>
      <c r="O1" s="112"/>
      <c r="P1" s="109"/>
      <c r="Q1" s="109"/>
      <c r="R1" s="109"/>
      <c r="S1" s="109"/>
      <c r="T1" s="112"/>
      <c r="U1" s="112"/>
      <c r="V1" s="109"/>
      <c r="W1" s="113"/>
      <c r="X1" s="113"/>
      <c r="Y1" s="112"/>
      <c r="Z1" s="112"/>
      <c r="AA1" s="112"/>
      <c r="AB1" s="109"/>
      <c r="AC1" s="109"/>
      <c r="AD1" s="109"/>
      <c r="AE1" s="114" t="s">
        <v>449</v>
      </c>
      <c r="AF1" s="114"/>
      <c r="AG1" s="114"/>
      <c r="AH1" s="114"/>
      <c r="AI1" s="114"/>
    </row>
    <row r="2" spans="1:35" s="145" customFormat="1" ht="59.25" customHeight="1" x14ac:dyDescent="0.2">
      <c r="A2" s="134" t="s">
        <v>4</v>
      </c>
      <c r="B2" s="135" t="s">
        <v>0</v>
      </c>
      <c r="C2" s="135" t="s">
        <v>1</v>
      </c>
      <c r="D2" s="135" t="s">
        <v>2</v>
      </c>
      <c r="E2" s="136" t="s">
        <v>397</v>
      </c>
      <c r="F2" s="137" t="s">
        <v>17</v>
      </c>
      <c r="G2" s="135" t="s">
        <v>3</v>
      </c>
      <c r="H2" s="135" t="s">
        <v>5</v>
      </c>
      <c r="I2" s="135" t="s">
        <v>6</v>
      </c>
      <c r="J2" s="135" t="s">
        <v>13</v>
      </c>
      <c r="K2" s="135" t="s">
        <v>11</v>
      </c>
      <c r="L2" s="135" t="s">
        <v>14</v>
      </c>
      <c r="M2" s="135" t="s">
        <v>7</v>
      </c>
      <c r="N2" s="138" t="s">
        <v>181</v>
      </c>
      <c r="O2" s="138" t="s">
        <v>182</v>
      </c>
      <c r="P2" s="135" t="s">
        <v>8</v>
      </c>
      <c r="Q2" s="135" t="s">
        <v>9</v>
      </c>
      <c r="R2" s="135" t="s">
        <v>10</v>
      </c>
      <c r="S2" s="135" t="s">
        <v>12</v>
      </c>
      <c r="T2" s="139" t="s">
        <v>183</v>
      </c>
      <c r="U2" s="139" t="s">
        <v>184</v>
      </c>
      <c r="V2" s="135" t="s">
        <v>15</v>
      </c>
      <c r="W2" s="140"/>
      <c r="X2" s="140" t="s">
        <v>402</v>
      </c>
      <c r="Y2" s="138" t="s">
        <v>175</v>
      </c>
      <c r="Z2" s="138"/>
      <c r="AA2" s="138" t="s">
        <v>180</v>
      </c>
      <c r="AB2" s="141" t="s">
        <v>192</v>
      </c>
      <c r="AC2" s="141" t="s">
        <v>193</v>
      </c>
      <c r="AD2" s="142" t="s">
        <v>360</v>
      </c>
      <c r="AE2" s="143" t="s">
        <v>450</v>
      </c>
      <c r="AF2" s="144" t="s">
        <v>451</v>
      </c>
      <c r="AG2" s="144" t="s">
        <v>452</v>
      </c>
      <c r="AH2" s="143" t="s">
        <v>453</v>
      </c>
      <c r="AI2" s="143"/>
    </row>
    <row r="3" spans="1:35" s="24" customFormat="1" ht="191.25" x14ac:dyDescent="0.2">
      <c r="A3" s="89">
        <v>1</v>
      </c>
      <c r="B3" s="89" t="s">
        <v>224</v>
      </c>
      <c r="C3" s="38" t="s">
        <v>396</v>
      </c>
      <c r="D3" s="38" t="s">
        <v>18</v>
      </c>
      <c r="E3" s="50" t="s">
        <v>398</v>
      </c>
      <c r="F3" s="90">
        <v>2012</v>
      </c>
      <c r="G3" s="91" t="s">
        <v>111</v>
      </c>
      <c r="H3" s="38" t="s">
        <v>400</v>
      </c>
      <c r="I3" s="116" t="s">
        <v>399</v>
      </c>
      <c r="J3" s="38" t="s">
        <v>401</v>
      </c>
      <c r="K3" s="89" t="s">
        <v>53</v>
      </c>
      <c r="L3" s="38" t="s">
        <v>112</v>
      </c>
      <c r="M3" s="89"/>
      <c r="N3" s="89">
        <v>0</v>
      </c>
      <c r="O3" s="89">
        <v>0</v>
      </c>
      <c r="P3" s="38" t="s">
        <v>113</v>
      </c>
      <c r="Q3" s="89"/>
      <c r="R3" s="38" t="s">
        <v>114</v>
      </c>
      <c r="S3" s="38" t="s">
        <v>115</v>
      </c>
      <c r="T3" s="38">
        <v>4</v>
      </c>
      <c r="U3" s="38">
        <v>1</v>
      </c>
      <c r="V3" s="38" t="s">
        <v>403</v>
      </c>
      <c r="W3" s="38">
        <v>4</v>
      </c>
      <c r="X3" s="38">
        <v>3</v>
      </c>
      <c r="Y3" s="89">
        <v>4</v>
      </c>
      <c r="Z3" s="89"/>
      <c r="AA3" s="89">
        <v>3</v>
      </c>
      <c r="AB3" s="89">
        <v>0</v>
      </c>
      <c r="AC3" s="89">
        <v>0</v>
      </c>
      <c r="AD3" s="89"/>
      <c r="AE3" s="54">
        <v>1</v>
      </c>
      <c r="AF3" s="54">
        <v>2</v>
      </c>
      <c r="AG3" s="54" t="s">
        <v>455</v>
      </c>
      <c r="AH3" s="54">
        <v>1</v>
      </c>
      <c r="AI3" s="109" t="s">
        <v>463</v>
      </c>
    </row>
    <row r="4" spans="1:35" s="4" customFormat="1" ht="127.5" x14ac:dyDescent="0.2">
      <c r="A4" s="52">
        <v>2</v>
      </c>
      <c r="B4" s="52" t="s">
        <v>224</v>
      </c>
      <c r="C4" s="49" t="s">
        <v>396</v>
      </c>
      <c r="D4" s="49" t="s">
        <v>19</v>
      </c>
      <c r="E4" s="58" t="s">
        <v>404</v>
      </c>
      <c r="F4" s="39">
        <v>2009</v>
      </c>
      <c r="G4" s="49" t="s">
        <v>20</v>
      </c>
      <c r="H4" s="49" t="s">
        <v>29</v>
      </c>
      <c r="I4" s="92" t="s">
        <v>127</v>
      </c>
      <c r="J4" s="49" t="s">
        <v>405</v>
      </c>
      <c r="K4" s="52" t="s">
        <v>53</v>
      </c>
      <c r="L4" s="49" t="s">
        <v>129</v>
      </c>
      <c r="M4" s="49" t="s">
        <v>130</v>
      </c>
      <c r="N4" s="41">
        <v>3</v>
      </c>
      <c r="O4" s="41">
        <v>2</v>
      </c>
      <c r="P4" s="49" t="s">
        <v>131</v>
      </c>
      <c r="Q4" s="52"/>
      <c r="R4" s="52"/>
      <c r="S4" s="52"/>
      <c r="T4" s="40">
        <v>0</v>
      </c>
      <c r="U4" s="40">
        <v>0</v>
      </c>
      <c r="V4" s="49" t="s">
        <v>132</v>
      </c>
      <c r="W4" s="53">
        <v>26</v>
      </c>
      <c r="X4" s="53">
        <v>3</v>
      </c>
      <c r="Y4" s="40">
        <v>26</v>
      </c>
      <c r="Z4" s="40"/>
      <c r="AA4" s="40">
        <v>3</v>
      </c>
      <c r="AB4" s="52">
        <v>0</v>
      </c>
      <c r="AC4" s="52">
        <v>0</v>
      </c>
      <c r="AD4" s="52"/>
      <c r="AE4" s="54">
        <v>1</v>
      </c>
      <c r="AF4" s="54">
        <v>3</v>
      </c>
      <c r="AG4" s="54" t="s">
        <v>455</v>
      </c>
      <c r="AH4" s="54">
        <v>1</v>
      </c>
      <c r="AI4" s="109" t="s">
        <v>464</v>
      </c>
    </row>
    <row r="5" spans="1:35" s="4" customFormat="1" ht="242.25" customHeight="1" x14ac:dyDescent="0.25">
      <c r="A5" s="52">
        <v>3</v>
      </c>
      <c r="B5" s="52" t="s">
        <v>224</v>
      </c>
      <c r="C5" s="49" t="s">
        <v>396</v>
      </c>
      <c r="D5" s="49" t="s">
        <v>21</v>
      </c>
      <c r="E5" s="50" t="s">
        <v>398</v>
      </c>
      <c r="F5" s="51">
        <v>2012</v>
      </c>
      <c r="G5" s="52" t="s">
        <v>116</v>
      </c>
      <c r="H5" s="49" t="s">
        <v>117</v>
      </c>
      <c r="I5" s="49" t="s">
        <v>45</v>
      </c>
      <c r="J5" s="49" t="s">
        <v>406</v>
      </c>
      <c r="K5" s="52" t="s">
        <v>53</v>
      </c>
      <c r="L5" s="49" t="s">
        <v>118</v>
      </c>
      <c r="M5" s="49" t="s">
        <v>120</v>
      </c>
      <c r="N5" s="41">
        <v>5</v>
      </c>
      <c r="O5" s="41">
        <v>2</v>
      </c>
      <c r="P5" s="49" t="s">
        <v>121</v>
      </c>
      <c r="Q5" s="49" t="s">
        <v>122</v>
      </c>
      <c r="R5" s="52"/>
      <c r="S5" s="52"/>
      <c r="T5" s="40">
        <v>0</v>
      </c>
      <c r="U5" s="40">
        <v>0</v>
      </c>
      <c r="V5" s="49" t="s">
        <v>123</v>
      </c>
      <c r="W5" s="53">
        <v>9</v>
      </c>
      <c r="X5" s="53">
        <v>3</v>
      </c>
      <c r="Y5" s="40">
        <v>7</v>
      </c>
      <c r="Z5" s="40"/>
      <c r="AA5" s="40">
        <v>3</v>
      </c>
      <c r="AB5" s="52">
        <v>0</v>
      </c>
      <c r="AC5" s="52">
        <v>0</v>
      </c>
      <c r="AD5" s="52"/>
      <c r="AE5" s="54">
        <v>1</v>
      </c>
      <c r="AF5" s="54">
        <v>3</v>
      </c>
      <c r="AG5" s="54" t="s">
        <v>455</v>
      </c>
      <c r="AH5" s="54">
        <v>0</v>
      </c>
      <c r="AI5" s="54"/>
    </row>
    <row r="6" spans="1:35" s="4" customFormat="1" ht="178.5" x14ac:dyDescent="0.2">
      <c r="A6" s="52">
        <v>4</v>
      </c>
      <c r="B6" s="52" t="s">
        <v>224</v>
      </c>
      <c r="C6" s="49" t="s">
        <v>396</v>
      </c>
      <c r="D6" s="49" t="s">
        <v>34</v>
      </c>
      <c r="E6" s="50" t="s">
        <v>404</v>
      </c>
      <c r="F6" s="51">
        <v>2006</v>
      </c>
      <c r="G6" s="49" t="s">
        <v>37</v>
      </c>
      <c r="H6" s="49" t="s">
        <v>35</v>
      </c>
      <c r="I6" s="49" t="s">
        <v>36</v>
      </c>
      <c r="J6" s="49" t="s">
        <v>169</v>
      </c>
      <c r="K6" s="52" t="s">
        <v>53</v>
      </c>
      <c r="L6" s="49" t="s">
        <v>170</v>
      </c>
      <c r="M6" s="49" t="s">
        <v>171</v>
      </c>
      <c r="N6" s="41">
        <v>2</v>
      </c>
      <c r="O6" s="41">
        <v>1</v>
      </c>
      <c r="P6" s="52" t="s">
        <v>172</v>
      </c>
      <c r="Q6" s="52"/>
      <c r="R6" s="52"/>
      <c r="S6" s="49" t="s">
        <v>173</v>
      </c>
      <c r="T6" s="41">
        <v>5</v>
      </c>
      <c r="U6" s="41">
        <v>2</v>
      </c>
      <c r="V6" s="49" t="s">
        <v>174</v>
      </c>
      <c r="W6" s="53">
        <v>7</v>
      </c>
      <c r="X6" s="53">
        <v>3</v>
      </c>
      <c r="Y6" s="40">
        <v>7</v>
      </c>
      <c r="Z6" s="40"/>
      <c r="AA6" s="40">
        <v>3</v>
      </c>
      <c r="AB6" s="52">
        <v>0</v>
      </c>
      <c r="AC6" s="52">
        <v>0</v>
      </c>
      <c r="AD6" s="52"/>
      <c r="AE6" s="54">
        <v>1</v>
      </c>
      <c r="AF6" s="54">
        <v>3</v>
      </c>
      <c r="AG6" s="54">
        <v>4</v>
      </c>
      <c r="AH6" s="54">
        <v>1</v>
      </c>
      <c r="AI6" s="109" t="s">
        <v>465</v>
      </c>
    </row>
    <row r="7" spans="1:35" s="8" customFormat="1" ht="280.5" x14ac:dyDescent="0.2">
      <c r="A7" s="52">
        <v>5</v>
      </c>
      <c r="B7" s="52" t="s">
        <v>224</v>
      </c>
      <c r="C7" s="49" t="s">
        <v>396</v>
      </c>
      <c r="D7" s="43" t="s">
        <v>65</v>
      </c>
      <c r="E7" s="55" t="s">
        <v>426</v>
      </c>
      <c r="F7" s="42">
        <v>2003</v>
      </c>
      <c r="G7" s="43" t="s">
        <v>22</v>
      </c>
      <c r="H7" s="43" t="s">
        <v>26</v>
      </c>
      <c r="I7" s="43" t="s">
        <v>66</v>
      </c>
      <c r="J7" s="43" t="s">
        <v>427</v>
      </c>
      <c r="K7" s="44" t="s">
        <v>53</v>
      </c>
      <c r="L7" s="43" t="s">
        <v>119</v>
      </c>
      <c r="M7" s="44"/>
      <c r="N7" s="45">
        <v>0</v>
      </c>
      <c r="O7" s="45">
        <v>0</v>
      </c>
      <c r="P7" s="43" t="s">
        <v>67</v>
      </c>
      <c r="Q7" s="43" t="s">
        <v>68</v>
      </c>
      <c r="R7" s="44"/>
      <c r="S7" s="43" t="s">
        <v>429</v>
      </c>
      <c r="T7" s="46">
        <v>2</v>
      </c>
      <c r="U7" s="46">
        <v>1</v>
      </c>
      <c r="V7" s="43" t="s">
        <v>194</v>
      </c>
      <c r="W7" s="47">
        <v>6</v>
      </c>
      <c r="X7" s="47">
        <v>3</v>
      </c>
      <c r="Y7" s="45">
        <v>7</v>
      </c>
      <c r="Z7" s="45"/>
      <c r="AA7" s="45">
        <v>3</v>
      </c>
      <c r="AB7" s="44">
        <v>1</v>
      </c>
      <c r="AC7" s="44">
        <v>0</v>
      </c>
      <c r="AD7" s="44"/>
      <c r="AE7" s="48">
        <v>1</v>
      </c>
      <c r="AF7" s="48">
        <v>3</v>
      </c>
      <c r="AG7" s="48"/>
      <c r="AH7" s="48">
        <v>1</v>
      </c>
      <c r="AI7" s="109" t="s">
        <v>466</v>
      </c>
    </row>
    <row r="8" spans="1:35" s="6" customFormat="1" ht="153" x14ac:dyDescent="0.25">
      <c r="A8" s="52">
        <v>6</v>
      </c>
      <c r="B8" s="52" t="s">
        <v>224</v>
      </c>
      <c r="C8" s="49" t="s">
        <v>396</v>
      </c>
      <c r="D8" s="49" t="s">
        <v>23</v>
      </c>
      <c r="E8" s="50" t="s">
        <v>398</v>
      </c>
      <c r="F8" s="51">
        <v>2014</v>
      </c>
      <c r="G8" s="49" t="s">
        <v>25</v>
      </c>
      <c r="H8" s="49" t="s">
        <v>24</v>
      </c>
      <c r="I8" s="49" t="s">
        <v>160</v>
      </c>
      <c r="J8" s="49" t="s">
        <v>161</v>
      </c>
      <c r="K8" s="49" t="s">
        <v>162</v>
      </c>
      <c r="L8" s="49" t="s">
        <v>163</v>
      </c>
      <c r="M8" s="49" t="s">
        <v>164</v>
      </c>
      <c r="N8" s="41">
        <v>2</v>
      </c>
      <c r="O8" s="41">
        <v>1</v>
      </c>
      <c r="P8" s="49" t="s">
        <v>165</v>
      </c>
      <c r="Q8" s="52" t="s">
        <v>150</v>
      </c>
      <c r="R8" s="49" t="s">
        <v>166</v>
      </c>
      <c r="S8" s="49" t="s">
        <v>167</v>
      </c>
      <c r="T8" s="41">
        <v>3</v>
      </c>
      <c r="U8" s="41">
        <v>1</v>
      </c>
      <c r="V8" s="49" t="s">
        <v>168</v>
      </c>
      <c r="W8" s="53">
        <v>16</v>
      </c>
      <c r="X8" s="53">
        <v>3</v>
      </c>
      <c r="Y8" s="40">
        <v>16</v>
      </c>
      <c r="Z8" s="40"/>
      <c r="AA8" s="40">
        <v>3</v>
      </c>
      <c r="AB8" s="52">
        <v>0</v>
      </c>
      <c r="AC8" s="52">
        <v>0</v>
      </c>
      <c r="AD8" s="52"/>
      <c r="AE8" s="54">
        <v>1</v>
      </c>
      <c r="AF8" s="54">
        <v>3</v>
      </c>
      <c r="AG8" s="54">
        <v>4</v>
      </c>
      <c r="AH8" s="54">
        <v>1</v>
      </c>
      <c r="AI8" s="87" t="s">
        <v>495</v>
      </c>
    </row>
    <row r="9" spans="1:35" s="6" customFormat="1" ht="127.5" x14ac:dyDescent="0.2">
      <c r="A9" s="52">
        <v>7</v>
      </c>
      <c r="B9" s="52" t="s">
        <v>224</v>
      </c>
      <c r="C9" s="49" t="s">
        <v>396</v>
      </c>
      <c r="D9" s="49" t="s">
        <v>28</v>
      </c>
      <c r="E9" s="50" t="s">
        <v>426</v>
      </c>
      <c r="F9" s="49">
        <v>2010</v>
      </c>
      <c r="G9" s="64" t="s">
        <v>201</v>
      </c>
      <c r="H9" s="49" t="s">
        <v>27</v>
      </c>
      <c r="I9" s="49" t="s">
        <v>202</v>
      </c>
      <c r="J9" s="49" t="s">
        <v>203</v>
      </c>
      <c r="K9" s="64" t="s">
        <v>204</v>
      </c>
      <c r="L9" s="49" t="s">
        <v>205</v>
      </c>
      <c r="M9" s="49" t="s">
        <v>96</v>
      </c>
      <c r="N9" s="40">
        <v>0</v>
      </c>
      <c r="O9" s="40">
        <v>0</v>
      </c>
      <c r="P9" s="52"/>
      <c r="Q9" s="49" t="s">
        <v>206</v>
      </c>
      <c r="R9" s="49" t="s">
        <v>207</v>
      </c>
      <c r="S9" s="52" t="s">
        <v>433</v>
      </c>
      <c r="T9" s="40">
        <v>0</v>
      </c>
      <c r="U9" s="40">
        <v>0</v>
      </c>
      <c r="V9" s="49" t="s">
        <v>208</v>
      </c>
      <c r="W9" s="53">
        <v>12</v>
      </c>
      <c r="X9" s="53">
        <v>3</v>
      </c>
      <c r="Y9" s="40">
        <v>12</v>
      </c>
      <c r="Z9" s="40"/>
      <c r="AA9" s="40">
        <v>3</v>
      </c>
      <c r="AB9" s="52">
        <v>1</v>
      </c>
      <c r="AC9" s="52">
        <v>1</v>
      </c>
      <c r="AD9" s="52"/>
      <c r="AE9" s="54">
        <v>1</v>
      </c>
      <c r="AF9" s="54" t="s">
        <v>467</v>
      </c>
      <c r="AG9" s="54">
        <v>5</v>
      </c>
      <c r="AH9" s="54">
        <v>1</v>
      </c>
      <c r="AI9" s="109" t="s">
        <v>468</v>
      </c>
    </row>
    <row r="10" spans="1:35" s="8" customFormat="1" ht="409.5" x14ac:dyDescent="0.25">
      <c r="A10" s="52">
        <v>8</v>
      </c>
      <c r="B10" s="52" t="s">
        <v>224</v>
      </c>
      <c r="C10" s="49" t="s">
        <v>396</v>
      </c>
      <c r="D10" s="43" t="s">
        <v>30</v>
      </c>
      <c r="E10" s="55" t="s">
        <v>398</v>
      </c>
      <c r="F10" s="42">
        <v>2007</v>
      </c>
      <c r="G10" s="44" t="s">
        <v>31</v>
      </c>
      <c r="H10" s="43" t="s">
        <v>32</v>
      </c>
      <c r="I10" s="93" t="s">
        <v>33</v>
      </c>
      <c r="J10" s="43" t="s">
        <v>434</v>
      </c>
      <c r="K10" s="43" t="s">
        <v>494</v>
      </c>
      <c r="L10" s="43" t="s">
        <v>125</v>
      </c>
      <c r="M10" s="44"/>
      <c r="N10" s="45">
        <v>0</v>
      </c>
      <c r="O10" s="45">
        <v>0</v>
      </c>
      <c r="P10" s="43" t="s">
        <v>69</v>
      </c>
      <c r="Q10" s="43" t="s">
        <v>70</v>
      </c>
      <c r="R10" s="43" t="s">
        <v>71</v>
      </c>
      <c r="S10" s="43" t="s">
        <v>195</v>
      </c>
      <c r="T10" s="46">
        <v>2</v>
      </c>
      <c r="U10" s="46">
        <v>1</v>
      </c>
      <c r="V10" s="43" t="s">
        <v>196</v>
      </c>
      <c r="W10" s="47">
        <v>15</v>
      </c>
      <c r="X10" s="47">
        <v>3</v>
      </c>
      <c r="Y10" s="45">
        <v>15</v>
      </c>
      <c r="Z10" s="45"/>
      <c r="AA10" s="45">
        <v>3</v>
      </c>
      <c r="AB10" s="44">
        <v>0</v>
      </c>
      <c r="AC10" s="44">
        <v>0</v>
      </c>
      <c r="AD10" s="44"/>
      <c r="AE10" s="48">
        <v>1</v>
      </c>
      <c r="AF10" s="48">
        <v>2</v>
      </c>
      <c r="AG10" s="48" t="s">
        <v>455</v>
      </c>
      <c r="AH10" s="56" t="s">
        <v>469</v>
      </c>
      <c r="AI10" s="48"/>
    </row>
    <row r="11" spans="1:35" s="6" customFormat="1" ht="395.25" x14ac:dyDescent="0.2">
      <c r="A11" s="52">
        <v>9</v>
      </c>
      <c r="B11" s="52" t="s">
        <v>224</v>
      </c>
      <c r="C11" s="49" t="s">
        <v>437</v>
      </c>
      <c r="D11" s="49" t="s">
        <v>38</v>
      </c>
      <c r="E11" s="50" t="s">
        <v>398</v>
      </c>
      <c r="F11" s="51">
        <v>2013</v>
      </c>
      <c r="G11" s="49" t="s">
        <v>72</v>
      </c>
      <c r="H11" s="52"/>
      <c r="I11" s="94" t="s">
        <v>73</v>
      </c>
      <c r="J11" s="49" t="s">
        <v>74</v>
      </c>
      <c r="K11" s="52" t="s">
        <v>75</v>
      </c>
      <c r="L11" s="49" t="s">
        <v>435</v>
      </c>
      <c r="M11" s="52"/>
      <c r="N11" s="40">
        <v>0</v>
      </c>
      <c r="O11" s="40">
        <v>0</v>
      </c>
      <c r="P11" s="49" t="s">
        <v>76</v>
      </c>
      <c r="Q11" s="52"/>
      <c r="R11" s="52"/>
      <c r="S11" s="49" t="s">
        <v>436</v>
      </c>
      <c r="T11" s="41">
        <v>1</v>
      </c>
      <c r="U11" s="41">
        <v>1</v>
      </c>
      <c r="V11" s="49" t="s">
        <v>77</v>
      </c>
      <c r="W11" s="53">
        <v>4</v>
      </c>
      <c r="X11" s="53">
        <v>3</v>
      </c>
      <c r="Y11" s="40">
        <v>4</v>
      </c>
      <c r="Z11" s="40"/>
      <c r="AA11" s="40">
        <v>3</v>
      </c>
      <c r="AB11" s="52"/>
      <c r="AC11" s="52">
        <v>1</v>
      </c>
      <c r="AD11" s="52"/>
      <c r="AE11" s="54">
        <v>1</v>
      </c>
      <c r="AF11" s="54" t="s">
        <v>467</v>
      </c>
      <c r="AG11" s="54">
        <v>5</v>
      </c>
      <c r="AH11" s="37" t="s">
        <v>470</v>
      </c>
      <c r="AI11" s="54"/>
    </row>
    <row r="12" spans="1:35" s="19" customFormat="1" ht="178.5" x14ac:dyDescent="0.2">
      <c r="A12" s="52">
        <v>10</v>
      </c>
      <c r="B12" s="59" t="s">
        <v>224</v>
      </c>
      <c r="C12" s="57" t="s">
        <v>396</v>
      </c>
      <c r="D12" s="57" t="s">
        <v>39</v>
      </c>
      <c r="E12" s="58" t="s">
        <v>398</v>
      </c>
      <c r="F12" s="117">
        <v>2006</v>
      </c>
      <c r="G12" s="59" t="s">
        <v>42</v>
      </c>
      <c r="H12" s="57" t="s">
        <v>40</v>
      </c>
      <c r="I12" s="57" t="s">
        <v>41</v>
      </c>
      <c r="J12" s="57" t="s">
        <v>438</v>
      </c>
      <c r="K12" s="59" t="s">
        <v>53</v>
      </c>
      <c r="L12" s="59"/>
      <c r="M12" s="59"/>
      <c r="N12" s="60">
        <v>0</v>
      </c>
      <c r="O12" s="60">
        <v>0</v>
      </c>
      <c r="P12" s="59"/>
      <c r="Q12" s="59"/>
      <c r="R12" s="59"/>
      <c r="S12" s="59"/>
      <c r="T12" s="60">
        <v>0</v>
      </c>
      <c r="U12" s="60">
        <v>0</v>
      </c>
      <c r="V12" s="57" t="s">
        <v>197</v>
      </c>
      <c r="W12" s="61">
        <v>7</v>
      </c>
      <c r="X12" s="61">
        <v>3</v>
      </c>
      <c r="Y12" s="60">
        <v>7</v>
      </c>
      <c r="Z12" s="60"/>
      <c r="AA12" s="60">
        <v>3</v>
      </c>
      <c r="AB12" s="59">
        <v>1</v>
      </c>
      <c r="AC12" s="59">
        <v>1</v>
      </c>
      <c r="AD12" s="59"/>
      <c r="AE12" s="62">
        <v>2</v>
      </c>
      <c r="AF12" s="62"/>
      <c r="AG12" s="62"/>
      <c r="AH12" s="62"/>
      <c r="AI12" s="62"/>
    </row>
    <row r="13" spans="1:35" s="6" customFormat="1" ht="382.5" x14ac:dyDescent="0.2">
      <c r="A13" s="52">
        <v>11</v>
      </c>
      <c r="B13" s="52" t="s">
        <v>224</v>
      </c>
      <c r="C13" s="49" t="s">
        <v>396</v>
      </c>
      <c r="D13" s="49" t="s">
        <v>43</v>
      </c>
      <c r="E13" s="50" t="s">
        <v>398</v>
      </c>
      <c r="F13" s="64">
        <v>2003</v>
      </c>
      <c r="G13" s="64" t="s">
        <v>250</v>
      </c>
      <c r="H13" s="49" t="s">
        <v>44</v>
      </c>
      <c r="I13" s="49" t="s">
        <v>128</v>
      </c>
      <c r="J13" s="49" t="s">
        <v>439</v>
      </c>
      <c r="K13" s="52" t="s">
        <v>251</v>
      </c>
      <c r="L13" s="49" t="s">
        <v>252</v>
      </c>
      <c r="M13" s="52" t="s">
        <v>440</v>
      </c>
      <c r="N13" s="40">
        <v>2</v>
      </c>
      <c r="O13" s="40">
        <v>1</v>
      </c>
      <c r="P13" s="49" t="s">
        <v>253</v>
      </c>
      <c r="Q13" s="49" t="s">
        <v>254</v>
      </c>
      <c r="R13" s="49" t="s">
        <v>255</v>
      </c>
      <c r="S13" s="49" t="s">
        <v>256</v>
      </c>
      <c r="T13" s="40">
        <v>4</v>
      </c>
      <c r="U13" s="40">
        <v>1</v>
      </c>
      <c r="V13" s="49" t="s">
        <v>257</v>
      </c>
      <c r="W13" s="53">
        <v>16</v>
      </c>
      <c r="X13" s="53">
        <v>3</v>
      </c>
      <c r="Y13" s="52">
        <v>16</v>
      </c>
      <c r="Z13" s="52"/>
      <c r="AA13" s="52">
        <v>3</v>
      </c>
      <c r="AB13" s="52">
        <v>0</v>
      </c>
      <c r="AC13" s="52">
        <v>0</v>
      </c>
      <c r="AD13" s="52"/>
      <c r="AE13" s="54">
        <v>1</v>
      </c>
      <c r="AF13" s="54" t="s">
        <v>467</v>
      </c>
      <c r="AG13" s="54">
        <v>5</v>
      </c>
      <c r="AH13" s="37" t="s">
        <v>471</v>
      </c>
      <c r="AI13" s="54"/>
    </row>
    <row r="14" spans="1:35" s="6" customFormat="1" ht="409.5" x14ac:dyDescent="0.2">
      <c r="A14" s="52">
        <v>12</v>
      </c>
      <c r="B14" s="52" t="s">
        <v>224</v>
      </c>
      <c r="C14" s="49" t="s">
        <v>185</v>
      </c>
      <c r="D14" s="49" t="s">
        <v>133</v>
      </c>
      <c r="E14" s="50" t="s">
        <v>404</v>
      </c>
      <c r="F14" s="51">
        <v>2011</v>
      </c>
      <c r="G14" s="52" t="s">
        <v>134</v>
      </c>
      <c r="H14" s="49" t="s">
        <v>442</v>
      </c>
      <c r="I14" s="94" t="s">
        <v>198</v>
      </c>
      <c r="J14" s="49" t="s">
        <v>443</v>
      </c>
      <c r="K14" s="52" t="s">
        <v>53</v>
      </c>
      <c r="L14" s="49" t="s">
        <v>135</v>
      </c>
      <c r="M14" s="52"/>
      <c r="N14" s="40">
        <v>0</v>
      </c>
      <c r="O14" s="40">
        <v>0</v>
      </c>
      <c r="P14" s="49" t="s">
        <v>136</v>
      </c>
      <c r="Q14" s="49" t="s">
        <v>137</v>
      </c>
      <c r="R14" s="49" t="s">
        <v>138</v>
      </c>
      <c r="S14" s="52" t="s">
        <v>139</v>
      </c>
      <c r="T14" s="40">
        <v>1</v>
      </c>
      <c r="U14" s="40">
        <v>1</v>
      </c>
      <c r="V14" s="49" t="s">
        <v>140</v>
      </c>
      <c r="W14" s="53">
        <v>2</v>
      </c>
      <c r="X14" s="53">
        <v>1</v>
      </c>
      <c r="Y14" s="40">
        <v>2</v>
      </c>
      <c r="Z14" s="40"/>
      <c r="AA14" s="40">
        <v>1</v>
      </c>
      <c r="AB14" s="52">
        <v>0</v>
      </c>
      <c r="AC14" s="52">
        <v>0</v>
      </c>
      <c r="AD14" s="52"/>
      <c r="AE14" s="54">
        <v>1</v>
      </c>
      <c r="AF14" s="54">
        <v>1</v>
      </c>
      <c r="AG14" s="54" t="s">
        <v>472</v>
      </c>
      <c r="AH14" s="37" t="s">
        <v>473</v>
      </c>
      <c r="AI14" s="54"/>
    </row>
    <row r="15" spans="1:35" s="8" customFormat="1" ht="191.25" x14ac:dyDescent="0.2">
      <c r="A15" s="52">
        <v>13</v>
      </c>
      <c r="B15" s="52" t="s">
        <v>224</v>
      </c>
      <c r="C15" s="49" t="s">
        <v>396</v>
      </c>
      <c r="D15" s="43" t="s">
        <v>58</v>
      </c>
      <c r="E15" s="55" t="s">
        <v>426</v>
      </c>
      <c r="F15" s="43">
        <v>2006</v>
      </c>
      <c r="G15" s="43" t="s">
        <v>444</v>
      </c>
      <c r="H15" s="44"/>
      <c r="I15" s="93" t="s">
        <v>59</v>
      </c>
      <c r="J15" s="43" t="s">
        <v>445</v>
      </c>
      <c r="K15" s="43" t="s">
        <v>60</v>
      </c>
      <c r="L15" s="43" t="s">
        <v>126</v>
      </c>
      <c r="M15" s="43" t="s">
        <v>61</v>
      </c>
      <c r="N15" s="46">
        <v>1</v>
      </c>
      <c r="O15" s="46">
        <v>1</v>
      </c>
      <c r="P15" s="44"/>
      <c r="Q15" s="43" t="s">
        <v>62</v>
      </c>
      <c r="R15" s="43" t="s">
        <v>63</v>
      </c>
      <c r="S15" s="43" t="s">
        <v>64</v>
      </c>
      <c r="T15" s="46">
        <v>2</v>
      </c>
      <c r="U15" s="46">
        <v>1</v>
      </c>
      <c r="V15" s="43" t="s">
        <v>199</v>
      </c>
      <c r="W15" s="47">
        <v>7</v>
      </c>
      <c r="X15" s="47">
        <v>3</v>
      </c>
      <c r="Y15" s="45">
        <v>7</v>
      </c>
      <c r="Z15" s="45"/>
      <c r="AA15" s="45">
        <v>3</v>
      </c>
      <c r="AB15" s="44">
        <v>1</v>
      </c>
      <c r="AC15" s="44">
        <v>0</v>
      </c>
      <c r="AD15" s="44"/>
      <c r="AE15" s="48">
        <v>1</v>
      </c>
      <c r="AF15" s="48">
        <v>4</v>
      </c>
      <c r="AG15" s="48">
        <v>5</v>
      </c>
      <c r="AH15" s="109" t="s">
        <v>474</v>
      </c>
      <c r="AI15" s="48"/>
    </row>
    <row r="16" spans="1:35" s="5" customFormat="1" ht="77.25" x14ac:dyDescent="0.25">
      <c r="A16" s="52">
        <v>14</v>
      </c>
      <c r="B16" s="52" t="s">
        <v>224</v>
      </c>
      <c r="C16" s="49" t="s">
        <v>396</v>
      </c>
      <c r="D16" s="49" t="s">
        <v>235</v>
      </c>
      <c r="E16" s="50" t="s">
        <v>404</v>
      </c>
      <c r="F16" s="63">
        <v>2016</v>
      </c>
      <c r="G16" s="39" t="s">
        <v>236</v>
      </c>
      <c r="H16" s="64" t="s">
        <v>237</v>
      </c>
      <c r="I16" s="118" t="s">
        <v>238</v>
      </c>
      <c r="J16" s="64" t="s">
        <v>441</v>
      </c>
      <c r="K16" s="119" t="s">
        <v>53</v>
      </c>
      <c r="L16" s="64" t="s">
        <v>239</v>
      </c>
      <c r="M16" s="119"/>
      <c r="N16" s="120">
        <v>0</v>
      </c>
      <c r="O16" s="120">
        <v>0</v>
      </c>
      <c r="P16" s="64" t="s">
        <v>240</v>
      </c>
      <c r="Q16" s="119"/>
      <c r="R16" s="119"/>
      <c r="S16" s="119"/>
      <c r="T16" s="120">
        <v>0</v>
      </c>
      <c r="U16" s="120">
        <v>0</v>
      </c>
      <c r="V16" s="119">
        <v>1</v>
      </c>
      <c r="W16" s="121">
        <v>1</v>
      </c>
      <c r="X16" s="121">
        <v>1</v>
      </c>
      <c r="Y16" s="120">
        <v>1</v>
      </c>
      <c r="Z16" s="120"/>
      <c r="AA16" s="120">
        <v>1</v>
      </c>
      <c r="AB16" s="119">
        <v>0</v>
      </c>
      <c r="AC16" s="119">
        <v>0</v>
      </c>
      <c r="AD16" s="119"/>
      <c r="AE16" s="122">
        <v>1</v>
      </c>
      <c r="AF16" s="122" t="s">
        <v>467</v>
      </c>
      <c r="AG16" s="122">
        <v>5</v>
      </c>
      <c r="AH16" s="109" t="s">
        <v>475</v>
      </c>
      <c r="AI16" s="122"/>
    </row>
    <row r="17" spans="1:35" s="7" customFormat="1" ht="178.5" x14ac:dyDescent="0.2">
      <c r="A17" s="52">
        <v>15</v>
      </c>
      <c r="B17" s="52" t="s">
        <v>224</v>
      </c>
      <c r="C17" s="49" t="s">
        <v>396</v>
      </c>
      <c r="D17" s="43" t="s">
        <v>49</v>
      </c>
      <c r="E17" s="55" t="s">
        <v>426</v>
      </c>
      <c r="F17" s="42">
        <v>2015</v>
      </c>
      <c r="G17" s="43" t="s">
        <v>50</v>
      </c>
      <c r="H17" s="43" t="s">
        <v>51</v>
      </c>
      <c r="I17" s="93" t="s">
        <v>52</v>
      </c>
      <c r="J17" s="43" t="s">
        <v>446</v>
      </c>
      <c r="K17" s="43" t="s">
        <v>53</v>
      </c>
      <c r="L17" s="43" t="s">
        <v>54</v>
      </c>
      <c r="M17" s="43" t="s">
        <v>447</v>
      </c>
      <c r="N17" s="46">
        <v>3</v>
      </c>
      <c r="O17" s="46">
        <v>2</v>
      </c>
      <c r="P17" s="43"/>
      <c r="Q17" s="43"/>
      <c r="R17" s="43" t="s">
        <v>55</v>
      </c>
      <c r="S17" s="43" t="s">
        <v>56</v>
      </c>
      <c r="T17" s="46">
        <v>1</v>
      </c>
      <c r="U17" s="46">
        <v>1</v>
      </c>
      <c r="V17" s="43" t="s">
        <v>57</v>
      </c>
      <c r="W17" s="47">
        <v>4</v>
      </c>
      <c r="X17" s="47">
        <v>1</v>
      </c>
      <c r="Y17" s="45">
        <v>4</v>
      </c>
      <c r="Z17" s="45"/>
      <c r="AA17" s="45">
        <v>3</v>
      </c>
      <c r="AB17" s="44">
        <v>0</v>
      </c>
      <c r="AC17" s="44">
        <v>0</v>
      </c>
      <c r="AD17" s="44"/>
      <c r="AE17" s="48">
        <v>1</v>
      </c>
      <c r="AF17" s="48">
        <v>1</v>
      </c>
      <c r="AG17" s="48">
        <v>5</v>
      </c>
      <c r="AH17" s="109" t="s">
        <v>476</v>
      </c>
      <c r="AI17" s="48"/>
    </row>
    <row r="18" spans="1:35" s="17" customFormat="1" ht="115.5" x14ac:dyDescent="0.25">
      <c r="A18" s="52">
        <v>16</v>
      </c>
      <c r="B18" s="52" t="s">
        <v>224</v>
      </c>
      <c r="C18" s="49" t="s">
        <v>448</v>
      </c>
      <c r="D18" s="65" t="s">
        <v>209</v>
      </c>
      <c r="E18" s="66" t="s">
        <v>404</v>
      </c>
      <c r="F18" s="65">
        <v>2015</v>
      </c>
      <c r="G18" s="65" t="s">
        <v>210</v>
      </c>
      <c r="H18" s="95" t="s">
        <v>212</v>
      </c>
      <c r="I18" s="95" t="s">
        <v>211</v>
      </c>
      <c r="J18" s="65" t="s">
        <v>213</v>
      </c>
      <c r="K18" s="96" t="s">
        <v>496</v>
      </c>
      <c r="L18" s="65" t="s">
        <v>214</v>
      </c>
      <c r="M18" s="123"/>
      <c r="N18" s="120">
        <v>0</v>
      </c>
      <c r="O18" s="120">
        <v>0</v>
      </c>
      <c r="P18" s="123"/>
      <c r="Q18" s="123"/>
      <c r="R18" s="123"/>
      <c r="S18" s="123"/>
      <c r="T18" s="120">
        <v>0</v>
      </c>
      <c r="U18" s="120">
        <v>0</v>
      </c>
      <c r="V18" s="65" t="s">
        <v>215</v>
      </c>
      <c r="W18" s="67">
        <v>1</v>
      </c>
      <c r="X18" s="67">
        <v>1</v>
      </c>
      <c r="Y18" s="120">
        <v>1</v>
      </c>
      <c r="Z18" s="120"/>
      <c r="AA18" s="120">
        <v>1</v>
      </c>
      <c r="AB18" s="123">
        <v>1</v>
      </c>
      <c r="AC18" s="123">
        <v>1</v>
      </c>
      <c r="AD18" s="123"/>
      <c r="AE18" s="122">
        <v>1</v>
      </c>
      <c r="AF18" s="122">
        <v>3</v>
      </c>
      <c r="AG18" s="122">
        <v>4</v>
      </c>
      <c r="AH18" s="122"/>
      <c r="AI18" s="109" t="s">
        <v>454</v>
      </c>
    </row>
    <row r="19" spans="1:35" s="5" customFormat="1" ht="90" x14ac:dyDescent="0.25">
      <c r="A19" s="52">
        <v>17</v>
      </c>
      <c r="B19" s="52" t="s">
        <v>224</v>
      </c>
      <c r="C19" s="49" t="s">
        <v>396</v>
      </c>
      <c r="D19" s="64" t="s">
        <v>216</v>
      </c>
      <c r="E19" s="66"/>
      <c r="F19" s="63">
        <v>2014</v>
      </c>
      <c r="G19" s="64" t="s">
        <v>47</v>
      </c>
      <c r="H19" s="64"/>
      <c r="I19" s="97" t="s">
        <v>46</v>
      </c>
      <c r="J19" s="64" t="s">
        <v>217</v>
      </c>
      <c r="K19" s="119" t="s">
        <v>218</v>
      </c>
      <c r="L19" s="64" t="s">
        <v>219</v>
      </c>
      <c r="M19" s="64" t="s">
        <v>220</v>
      </c>
      <c r="N19" s="120">
        <v>1</v>
      </c>
      <c r="O19" s="120">
        <v>1</v>
      </c>
      <c r="P19" s="64" t="s">
        <v>221</v>
      </c>
      <c r="Q19" s="119"/>
      <c r="R19" s="64" t="s">
        <v>222</v>
      </c>
      <c r="S19" s="119"/>
      <c r="T19" s="120">
        <v>0</v>
      </c>
      <c r="U19" s="120">
        <v>0</v>
      </c>
      <c r="V19" s="64" t="s">
        <v>223</v>
      </c>
      <c r="W19" s="67">
        <v>2</v>
      </c>
      <c r="X19" s="67">
        <v>1</v>
      </c>
      <c r="Y19" s="120">
        <v>2</v>
      </c>
      <c r="Z19" s="120"/>
      <c r="AA19" s="120">
        <v>1</v>
      </c>
      <c r="AB19" s="119">
        <v>0</v>
      </c>
      <c r="AC19" s="119">
        <v>0</v>
      </c>
      <c r="AD19" s="119"/>
      <c r="AE19" s="122">
        <v>1</v>
      </c>
      <c r="AF19" s="122">
        <v>2</v>
      </c>
      <c r="AG19" s="122" t="s">
        <v>455</v>
      </c>
      <c r="AH19" s="119">
        <v>1</v>
      </c>
      <c r="AI19" s="122" t="s">
        <v>456</v>
      </c>
    </row>
    <row r="20" spans="1:35" s="5" customFormat="1" ht="319.5" x14ac:dyDescent="0.25">
      <c r="A20" s="52">
        <v>18</v>
      </c>
      <c r="B20" s="52" t="s">
        <v>224</v>
      </c>
      <c r="C20" s="49" t="s">
        <v>396</v>
      </c>
      <c r="D20" s="64" t="s">
        <v>101</v>
      </c>
      <c r="E20" s="66" t="s">
        <v>457</v>
      </c>
      <c r="F20" s="124">
        <v>2007</v>
      </c>
      <c r="G20" s="64" t="s">
        <v>48</v>
      </c>
      <c r="H20" s="64"/>
      <c r="I20" s="97" t="s">
        <v>102</v>
      </c>
      <c r="J20" s="64" t="s">
        <v>124</v>
      </c>
      <c r="K20" s="106" t="s">
        <v>103</v>
      </c>
      <c r="L20" s="64" t="s">
        <v>104</v>
      </c>
      <c r="M20" s="64" t="s">
        <v>105</v>
      </c>
      <c r="N20" s="68">
        <v>5</v>
      </c>
      <c r="O20" s="68">
        <v>2</v>
      </c>
      <c r="P20" s="64" t="s">
        <v>106</v>
      </c>
      <c r="Q20" s="64" t="s">
        <v>107</v>
      </c>
      <c r="R20" s="64" t="s">
        <v>108</v>
      </c>
      <c r="S20" s="119" t="s">
        <v>109</v>
      </c>
      <c r="T20" s="120">
        <v>1</v>
      </c>
      <c r="U20" s="120">
        <v>1</v>
      </c>
      <c r="V20" s="64" t="s">
        <v>110</v>
      </c>
      <c r="W20" s="67">
        <v>6</v>
      </c>
      <c r="X20" s="67">
        <v>3</v>
      </c>
      <c r="Y20" s="120">
        <v>6</v>
      </c>
      <c r="Z20" s="120"/>
      <c r="AA20" s="120">
        <v>3</v>
      </c>
      <c r="AB20" s="119">
        <v>0</v>
      </c>
      <c r="AC20" s="119">
        <v>0</v>
      </c>
      <c r="AD20" s="119"/>
      <c r="AE20" s="122">
        <v>1</v>
      </c>
      <c r="AF20" s="122">
        <v>2</v>
      </c>
      <c r="AG20" s="122">
        <v>5</v>
      </c>
      <c r="AH20" s="122">
        <v>1</v>
      </c>
      <c r="AI20" s="122"/>
    </row>
    <row r="21" spans="1:35" s="9" customFormat="1" ht="409.5" x14ac:dyDescent="0.25">
      <c r="A21" s="52">
        <v>19</v>
      </c>
      <c r="B21" s="52" t="s">
        <v>224</v>
      </c>
      <c r="C21" s="49" t="s">
        <v>396</v>
      </c>
      <c r="D21" s="49" t="s">
        <v>78</v>
      </c>
      <c r="E21" s="50"/>
      <c r="F21" s="51" t="s">
        <v>79</v>
      </c>
      <c r="G21" s="49" t="s">
        <v>80</v>
      </c>
      <c r="H21" s="49" t="s">
        <v>81</v>
      </c>
      <c r="I21" s="94" t="s">
        <v>82</v>
      </c>
      <c r="J21" s="49" t="s">
        <v>89</v>
      </c>
      <c r="K21" s="52" t="s">
        <v>75</v>
      </c>
      <c r="L21" s="49" t="s">
        <v>83</v>
      </c>
      <c r="M21" s="52" t="s">
        <v>84</v>
      </c>
      <c r="N21" s="40">
        <v>1</v>
      </c>
      <c r="O21" s="40">
        <v>1</v>
      </c>
      <c r="P21" s="52" t="s">
        <v>85</v>
      </c>
      <c r="Q21" s="49" t="s">
        <v>86</v>
      </c>
      <c r="R21" s="49" t="s">
        <v>87</v>
      </c>
      <c r="S21" s="49" t="s">
        <v>88</v>
      </c>
      <c r="T21" s="41">
        <v>4</v>
      </c>
      <c r="U21" s="41">
        <v>1</v>
      </c>
      <c r="V21" s="49" t="s">
        <v>200</v>
      </c>
      <c r="W21" s="53"/>
      <c r="X21" s="53"/>
      <c r="Y21" s="40">
        <v>6</v>
      </c>
      <c r="Z21" s="40"/>
      <c r="AA21" s="40">
        <v>3</v>
      </c>
      <c r="AB21" s="52">
        <v>1</v>
      </c>
      <c r="AC21" s="52">
        <v>0</v>
      </c>
      <c r="AD21" s="52"/>
      <c r="AE21" s="54">
        <v>1</v>
      </c>
      <c r="AF21" s="54" t="s">
        <v>467</v>
      </c>
      <c r="AG21" s="54">
        <v>4</v>
      </c>
      <c r="AH21" s="69" t="s">
        <v>477</v>
      </c>
      <c r="AI21" s="54"/>
    </row>
    <row r="22" spans="1:35" s="5" customFormat="1" ht="128.25" x14ac:dyDescent="0.25">
      <c r="A22" s="52">
        <v>20</v>
      </c>
      <c r="B22" s="52" t="s">
        <v>224</v>
      </c>
      <c r="C22" s="49" t="s">
        <v>396</v>
      </c>
      <c r="D22" s="64" t="s">
        <v>90</v>
      </c>
      <c r="E22" s="70" t="s">
        <v>398</v>
      </c>
      <c r="F22" s="117">
        <v>2004</v>
      </c>
      <c r="G22" s="64" t="s">
        <v>91</v>
      </c>
      <c r="H22" s="64" t="s">
        <v>92</v>
      </c>
      <c r="I22" s="97" t="s">
        <v>93</v>
      </c>
      <c r="J22" s="64" t="s">
        <v>458</v>
      </c>
      <c r="K22" s="119" t="s">
        <v>94</v>
      </c>
      <c r="L22" s="64" t="s">
        <v>95</v>
      </c>
      <c r="M22" s="64" t="s">
        <v>96</v>
      </c>
      <c r="N22" s="68">
        <v>2</v>
      </c>
      <c r="O22" s="68">
        <v>1</v>
      </c>
      <c r="P22" s="64" t="s">
        <v>97</v>
      </c>
      <c r="Q22" s="64" t="s">
        <v>98</v>
      </c>
      <c r="R22" s="64" t="s">
        <v>99</v>
      </c>
      <c r="S22" s="64" t="s">
        <v>98</v>
      </c>
      <c r="T22" s="68">
        <v>3</v>
      </c>
      <c r="U22" s="68">
        <v>1</v>
      </c>
      <c r="V22" s="64" t="s">
        <v>100</v>
      </c>
      <c r="W22" s="67">
        <v>58</v>
      </c>
      <c r="X22" s="67">
        <v>3</v>
      </c>
      <c r="Y22" s="120">
        <v>58</v>
      </c>
      <c r="Z22" s="120"/>
      <c r="AA22" s="120">
        <v>3</v>
      </c>
      <c r="AB22" s="119">
        <v>0</v>
      </c>
      <c r="AC22" s="119">
        <v>0</v>
      </c>
      <c r="AD22" s="119"/>
      <c r="AE22" s="122">
        <v>1</v>
      </c>
      <c r="AF22" s="122">
        <v>0</v>
      </c>
      <c r="AG22" s="122">
        <v>2</v>
      </c>
      <c r="AH22" s="122">
        <v>1</v>
      </c>
      <c r="AI22" s="122" t="s">
        <v>459</v>
      </c>
    </row>
    <row r="23" spans="1:35" s="5" customFormat="1" ht="90" x14ac:dyDescent="0.25">
      <c r="A23" s="52">
        <v>21</v>
      </c>
      <c r="B23" s="52" t="s">
        <v>224</v>
      </c>
      <c r="C23" s="49" t="s">
        <v>185</v>
      </c>
      <c r="D23" s="64" t="s">
        <v>141</v>
      </c>
      <c r="E23" s="66"/>
      <c r="F23" s="124" t="s">
        <v>142</v>
      </c>
      <c r="G23" s="64" t="s">
        <v>143</v>
      </c>
      <c r="H23" s="64"/>
      <c r="I23" s="97"/>
      <c r="J23" s="119" t="s">
        <v>144</v>
      </c>
      <c r="K23" s="119" t="s">
        <v>53</v>
      </c>
      <c r="L23" s="64" t="s">
        <v>145</v>
      </c>
      <c r="M23" s="64" t="s">
        <v>146</v>
      </c>
      <c r="N23" s="68">
        <v>3</v>
      </c>
      <c r="O23" s="68">
        <v>2</v>
      </c>
      <c r="P23" s="64" t="s">
        <v>147</v>
      </c>
      <c r="Q23" s="119" t="s">
        <v>148</v>
      </c>
      <c r="R23" s="64" t="s">
        <v>149</v>
      </c>
      <c r="S23" s="119" t="s">
        <v>150</v>
      </c>
      <c r="T23" s="120">
        <v>0</v>
      </c>
      <c r="U23" s="120">
        <v>0</v>
      </c>
      <c r="V23" s="64" t="s">
        <v>151</v>
      </c>
      <c r="W23" s="67"/>
      <c r="X23" s="67"/>
      <c r="Y23" s="120">
        <v>1</v>
      </c>
      <c r="Z23" s="120"/>
      <c r="AA23" s="120">
        <v>1</v>
      </c>
      <c r="AB23" s="119">
        <v>0</v>
      </c>
      <c r="AC23" s="119">
        <v>0</v>
      </c>
      <c r="AD23" s="119"/>
      <c r="AE23" s="122">
        <v>2</v>
      </c>
      <c r="AF23" s="122">
        <v>0</v>
      </c>
      <c r="AG23" s="122" t="s">
        <v>472</v>
      </c>
      <c r="AH23" s="122"/>
      <c r="AI23" s="122"/>
    </row>
    <row r="24" spans="1:35" s="5" customFormat="1" ht="115.5" x14ac:dyDescent="0.25">
      <c r="A24" s="52">
        <v>22</v>
      </c>
      <c r="B24" s="52" t="s">
        <v>224</v>
      </c>
      <c r="C24" s="49" t="s">
        <v>185</v>
      </c>
      <c r="D24" s="106" t="s">
        <v>152</v>
      </c>
      <c r="E24" s="125" t="s">
        <v>404</v>
      </c>
      <c r="F24" s="124">
        <v>2010</v>
      </c>
      <c r="G24" s="39" t="s">
        <v>153</v>
      </c>
      <c r="H24" s="64"/>
      <c r="I24" s="98" t="s">
        <v>154</v>
      </c>
      <c r="J24" s="64" t="s">
        <v>155</v>
      </c>
      <c r="K24" s="64" t="s">
        <v>156</v>
      </c>
      <c r="L24" s="64" t="s">
        <v>157</v>
      </c>
      <c r="M24" s="119"/>
      <c r="N24" s="120">
        <v>0</v>
      </c>
      <c r="O24" s="120">
        <v>0</v>
      </c>
      <c r="P24" s="119" t="s">
        <v>158</v>
      </c>
      <c r="Q24" s="119" t="s">
        <v>159</v>
      </c>
      <c r="R24" s="119"/>
      <c r="S24" s="119"/>
      <c r="T24" s="120">
        <v>0</v>
      </c>
      <c r="U24" s="120">
        <v>0</v>
      </c>
      <c r="V24" s="119"/>
      <c r="W24" s="121"/>
      <c r="X24" s="121"/>
      <c r="Y24" s="120">
        <v>1</v>
      </c>
      <c r="Z24" s="120"/>
      <c r="AA24" s="120">
        <v>1</v>
      </c>
      <c r="AB24" s="119">
        <v>0</v>
      </c>
      <c r="AC24" s="119">
        <v>0</v>
      </c>
      <c r="AD24" s="119"/>
      <c r="AE24" s="122">
        <v>1</v>
      </c>
      <c r="AF24" s="122">
        <v>4</v>
      </c>
      <c r="AG24" s="122">
        <v>5</v>
      </c>
      <c r="AH24" s="122">
        <v>1</v>
      </c>
      <c r="AI24" s="109" t="s">
        <v>460</v>
      </c>
    </row>
    <row r="25" spans="1:35" s="5" customFormat="1" ht="141" x14ac:dyDescent="0.25">
      <c r="A25" s="52">
        <v>23</v>
      </c>
      <c r="B25" s="52" t="s">
        <v>224</v>
      </c>
      <c r="C25" s="64" t="s">
        <v>225</v>
      </c>
      <c r="D25" s="64" t="s">
        <v>226</v>
      </c>
      <c r="E25" s="66" t="s">
        <v>398</v>
      </c>
      <c r="F25" s="64">
        <v>1999</v>
      </c>
      <c r="G25" s="64" t="s">
        <v>461</v>
      </c>
      <c r="H25" s="64"/>
      <c r="I25" s="64" t="s">
        <v>227</v>
      </c>
      <c r="J25" s="64" t="s">
        <v>228</v>
      </c>
      <c r="K25" s="64" t="s">
        <v>229</v>
      </c>
      <c r="L25" s="64" t="s">
        <v>230</v>
      </c>
      <c r="M25" s="64" t="s">
        <v>231</v>
      </c>
      <c r="N25" s="120">
        <v>1</v>
      </c>
      <c r="O25" s="120">
        <v>1</v>
      </c>
      <c r="P25" s="64" t="s">
        <v>232</v>
      </c>
      <c r="Q25" s="119"/>
      <c r="R25" s="119"/>
      <c r="S25" s="64" t="s">
        <v>233</v>
      </c>
      <c r="T25" s="120">
        <v>2</v>
      </c>
      <c r="U25" s="120">
        <v>1</v>
      </c>
      <c r="V25" s="64" t="s">
        <v>234</v>
      </c>
      <c r="W25" s="67">
        <v>3</v>
      </c>
      <c r="X25" s="67">
        <v>2</v>
      </c>
      <c r="Y25" s="120">
        <v>3</v>
      </c>
      <c r="Z25" s="120"/>
      <c r="AA25" s="120">
        <v>2</v>
      </c>
      <c r="AB25" s="119">
        <v>0</v>
      </c>
      <c r="AC25" s="119">
        <v>0</v>
      </c>
      <c r="AD25" s="119"/>
      <c r="AE25" s="122">
        <v>1</v>
      </c>
      <c r="AF25" s="122">
        <v>4</v>
      </c>
      <c r="AG25" s="122">
        <v>4</v>
      </c>
      <c r="AH25" s="122">
        <v>1</v>
      </c>
      <c r="AI25" s="109" t="s">
        <v>462</v>
      </c>
    </row>
    <row r="26" spans="1:35" s="5" customFormat="1" ht="90" x14ac:dyDescent="0.25">
      <c r="A26" s="52">
        <v>24</v>
      </c>
      <c r="B26" s="52" t="s">
        <v>224</v>
      </c>
      <c r="C26" s="64" t="s">
        <v>185</v>
      </c>
      <c r="D26" s="64" t="s">
        <v>241</v>
      </c>
      <c r="E26" s="70"/>
      <c r="F26" s="39" t="s">
        <v>497</v>
      </c>
      <c r="G26" s="64" t="s">
        <v>242</v>
      </c>
      <c r="H26" s="64"/>
      <c r="I26" s="97" t="s">
        <v>243</v>
      </c>
      <c r="J26" s="64" t="s">
        <v>244</v>
      </c>
      <c r="K26" s="119" t="s">
        <v>245</v>
      </c>
      <c r="L26" s="64" t="s">
        <v>246</v>
      </c>
      <c r="M26" s="119"/>
      <c r="N26" s="120">
        <v>0</v>
      </c>
      <c r="O26" s="120">
        <v>0</v>
      </c>
      <c r="P26" s="64" t="s">
        <v>247</v>
      </c>
      <c r="Q26" s="119"/>
      <c r="R26" s="119"/>
      <c r="S26" s="119" t="s">
        <v>248</v>
      </c>
      <c r="T26" s="120">
        <v>1</v>
      </c>
      <c r="U26" s="120">
        <v>1</v>
      </c>
      <c r="V26" s="64" t="s">
        <v>249</v>
      </c>
      <c r="W26" s="67"/>
      <c r="X26" s="67"/>
      <c r="Y26" s="120">
        <v>3</v>
      </c>
      <c r="Z26" s="120"/>
      <c r="AA26" s="120">
        <v>2</v>
      </c>
      <c r="AB26" s="119">
        <v>0</v>
      </c>
      <c r="AC26" s="119">
        <v>0</v>
      </c>
      <c r="AD26" s="119"/>
      <c r="AE26" s="122">
        <v>2</v>
      </c>
      <c r="AF26" s="122">
        <v>2</v>
      </c>
      <c r="AG26" s="122" t="s">
        <v>455</v>
      </c>
      <c r="AH26" s="122">
        <v>1</v>
      </c>
      <c r="AI26" s="109" t="s">
        <v>478</v>
      </c>
    </row>
    <row r="27" spans="1:35" s="5" customFormat="1" ht="39" x14ac:dyDescent="0.25">
      <c r="A27" s="52"/>
      <c r="B27" s="52"/>
      <c r="C27" s="64" t="s">
        <v>374</v>
      </c>
      <c r="D27" s="64" t="s">
        <v>373</v>
      </c>
      <c r="E27" s="70"/>
      <c r="F27" s="39"/>
      <c r="G27" s="64" t="s">
        <v>266</v>
      </c>
      <c r="H27" s="64"/>
      <c r="I27" s="97" t="s">
        <v>394</v>
      </c>
      <c r="J27" s="64" t="s">
        <v>395</v>
      </c>
      <c r="K27" s="119" t="s">
        <v>353</v>
      </c>
      <c r="L27" s="71"/>
      <c r="M27" s="119"/>
      <c r="N27" s="120"/>
      <c r="O27" s="120"/>
      <c r="P27" s="64"/>
      <c r="Q27" s="126"/>
      <c r="R27" s="119"/>
      <c r="S27" s="119"/>
      <c r="T27" s="120"/>
      <c r="U27" s="120"/>
      <c r="V27" s="64"/>
      <c r="W27" s="67"/>
      <c r="X27" s="67"/>
      <c r="Y27" s="120"/>
      <c r="Z27" s="120"/>
      <c r="AA27" s="120"/>
      <c r="AB27" s="119"/>
      <c r="AC27" s="119"/>
      <c r="AD27" s="119"/>
      <c r="AE27" s="122"/>
      <c r="AF27" s="122"/>
      <c r="AG27" s="122"/>
      <c r="AH27" s="122"/>
      <c r="AI27" s="122"/>
    </row>
    <row r="28" spans="1:35" s="25" customFormat="1" ht="332.25" x14ac:dyDescent="0.25">
      <c r="A28" s="89"/>
      <c r="B28" s="89"/>
      <c r="C28" s="72" t="s">
        <v>344</v>
      </c>
      <c r="D28" s="74" t="s">
        <v>345</v>
      </c>
      <c r="E28" s="58"/>
      <c r="F28" s="107" t="s">
        <v>346</v>
      </c>
      <c r="G28" s="72" t="s">
        <v>347</v>
      </c>
      <c r="H28" s="72" t="s">
        <v>348</v>
      </c>
      <c r="I28" s="99" t="s">
        <v>349</v>
      </c>
      <c r="J28" s="72" t="s">
        <v>350</v>
      </c>
      <c r="K28" s="127" t="s">
        <v>353</v>
      </c>
      <c r="L28" s="37" t="s">
        <v>351</v>
      </c>
      <c r="M28" s="72" t="s">
        <v>354</v>
      </c>
      <c r="N28" s="127">
        <v>4</v>
      </c>
      <c r="O28" s="127">
        <v>2</v>
      </c>
      <c r="P28" s="72" t="s">
        <v>356</v>
      </c>
      <c r="Q28" s="109" t="s">
        <v>357</v>
      </c>
      <c r="R28" s="72" t="s">
        <v>358</v>
      </c>
      <c r="S28" s="72" t="s">
        <v>355</v>
      </c>
      <c r="T28" s="127">
        <v>5</v>
      </c>
      <c r="U28" s="127">
        <v>2</v>
      </c>
      <c r="V28" s="72" t="s">
        <v>352</v>
      </c>
      <c r="W28" s="67"/>
      <c r="X28" s="67"/>
      <c r="Y28" s="127">
        <v>5</v>
      </c>
      <c r="Z28" s="127"/>
      <c r="AA28" s="127">
        <v>3</v>
      </c>
      <c r="AB28" s="127"/>
      <c r="AC28" s="127"/>
      <c r="AD28" s="127"/>
      <c r="AE28" s="122">
        <v>1</v>
      </c>
      <c r="AF28" s="122">
        <v>1</v>
      </c>
      <c r="AG28" s="122" t="s">
        <v>455</v>
      </c>
      <c r="AH28" s="122">
        <v>1</v>
      </c>
      <c r="AI28" s="109" t="s">
        <v>479</v>
      </c>
    </row>
    <row r="29" spans="1:35" s="20" customFormat="1" ht="51" x14ac:dyDescent="0.2">
      <c r="A29" s="52">
        <v>25</v>
      </c>
      <c r="B29" s="73"/>
      <c r="C29" s="74" t="s">
        <v>185</v>
      </c>
      <c r="D29" s="74" t="s">
        <v>258</v>
      </c>
      <c r="E29" s="50"/>
      <c r="F29" s="75" t="s">
        <v>259</v>
      </c>
      <c r="G29" s="74" t="s">
        <v>334</v>
      </c>
      <c r="H29" s="74" t="s">
        <v>260</v>
      </c>
      <c r="I29" s="74" t="s">
        <v>261</v>
      </c>
      <c r="J29" s="74" t="s">
        <v>262</v>
      </c>
      <c r="K29" s="73"/>
      <c r="L29" s="74" t="s">
        <v>263</v>
      </c>
      <c r="M29" s="73"/>
      <c r="N29" s="40"/>
      <c r="O29" s="40"/>
      <c r="P29" s="73" t="s">
        <v>264</v>
      </c>
      <c r="Q29" s="73"/>
      <c r="R29" s="73"/>
      <c r="S29" s="73" t="s">
        <v>264</v>
      </c>
      <c r="T29" s="40"/>
      <c r="U29" s="40"/>
      <c r="V29" s="73"/>
      <c r="W29" s="76"/>
      <c r="X29" s="76"/>
      <c r="Y29" s="40"/>
      <c r="Z29" s="40"/>
      <c r="AA29" s="127"/>
      <c r="AB29" s="73"/>
      <c r="AC29" s="73"/>
      <c r="AD29" s="73"/>
      <c r="AE29" s="54"/>
      <c r="AF29" s="54"/>
      <c r="AG29" s="54"/>
      <c r="AH29" s="54"/>
      <c r="AI29" s="54"/>
    </row>
    <row r="30" spans="1:35" s="20" customFormat="1" ht="38.25" x14ac:dyDescent="0.2">
      <c r="A30" s="52">
        <v>26</v>
      </c>
      <c r="B30" s="73"/>
      <c r="C30" s="73"/>
      <c r="D30" s="74" t="s">
        <v>265</v>
      </c>
      <c r="E30" s="50"/>
      <c r="F30" s="75"/>
      <c r="G30" s="73" t="s">
        <v>266</v>
      </c>
      <c r="H30" s="74" t="s">
        <v>267</v>
      </c>
      <c r="I30" s="100" t="s">
        <v>268</v>
      </c>
      <c r="J30" s="74" t="s">
        <v>269</v>
      </c>
      <c r="K30" s="73"/>
      <c r="L30" s="73"/>
      <c r="M30" s="73"/>
      <c r="N30" s="40"/>
      <c r="O30" s="40"/>
      <c r="P30" s="73"/>
      <c r="Q30" s="73"/>
      <c r="R30" s="73"/>
      <c r="S30" s="73"/>
      <c r="T30" s="40"/>
      <c r="U30" s="40"/>
      <c r="V30" s="73"/>
      <c r="W30" s="76"/>
      <c r="X30" s="76"/>
      <c r="Y30" s="40"/>
      <c r="Z30" s="40"/>
      <c r="AA30" s="127"/>
      <c r="AB30" s="73"/>
      <c r="AC30" s="73"/>
      <c r="AD30" s="73"/>
      <c r="AE30" s="54"/>
      <c r="AF30" s="54"/>
      <c r="AG30" s="54"/>
      <c r="AH30" s="54"/>
      <c r="AI30" s="54"/>
    </row>
    <row r="31" spans="1:35" s="21" customFormat="1" ht="15.75" x14ac:dyDescent="0.2">
      <c r="A31" s="52">
        <v>28</v>
      </c>
      <c r="B31" s="73"/>
      <c r="C31" s="73"/>
      <c r="D31" s="74" t="s">
        <v>270</v>
      </c>
      <c r="E31" s="50"/>
      <c r="F31" s="75"/>
      <c r="G31" s="73" t="s">
        <v>271</v>
      </c>
      <c r="H31" s="101" t="s">
        <v>272</v>
      </c>
      <c r="I31" s="102" t="s">
        <v>273</v>
      </c>
      <c r="J31" s="73"/>
      <c r="K31" s="73"/>
      <c r="L31" s="73"/>
      <c r="M31" s="73"/>
      <c r="N31" s="40"/>
      <c r="O31" s="40"/>
      <c r="P31" s="73"/>
      <c r="Q31" s="73"/>
      <c r="R31" s="73"/>
      <c r="S31" s="73"/>
      <c r="T31" s="40"/>
      <c r="U31" s="40"/>
      <c r="V31" s="73"/>
      <c r="W31" s="76"/>
      <c r="X31" s="76"/>
      <c r="Y31" s="40"/>
      <c r="Z31" s="40"/>
      <c r="AA31" s="127"/>
      <c r="AB31" s="73"/>
      <c r="AC31" s="73"/>
      <c r="AD31" s="73"/>
      <c r="AE31" s="54"/>
      <c r="AF31" s="54"/>
      <c r="AG31" s="54"/>
      <c r="AH31" s="54"/>
      <c r="AI31" s="54"/>
    </row>
    <row r="32" spans="1:35" s="21" customFormat="1" ht="25.5" x14ac:dyDescent="0.2">
      <c r="A32" s="52">
        <v>29</v>
      </c>
      <c r="B32" s="73"/>
      <c r="C32" s="73"/>
      <c r="D32" s="74" t="s">
        <v>274</v>
      </c>
      <c r="E32" s="50"/>
      <c r="F32" s="75"/>
      <c r="G32" s="73" t="s">
        <v>275</v>
      </c>
      <c r="H32" s="74" t="s">
        <v>276</v>
      </c>
      <c r="I32" s="102" t="s">
        <v>277</v>
      </c>
      <c r="J32" s="73"/>
      <c r="K32" s="73"/>
      <c r="L32" s="73"/>
      <c r="M32" s="73"/>
      <c r="N32" s="40"/>
      <c r="O32" s="40"/>
      <c r="P32" s="73"/>
      <c r="Q32" s="73"/>
      <c r="R32" s="73"/>
      <c r="S32" s="73"/>
      <c r="T32" s="40"/>
      <c r="U32" s="40"/>
      <c r="V32" s="73"/>
      <c r="W32" s="76"/>
      <c r="X32" s="76"/>
      <c r="Y32" s="40"/>
      <c r="Z32" s="40"/>
      <c r="AA32" s="127"/>
      <c r="AB32" s="73"/>
      <c r="AC32" s="73"/>
      <c r="AD32" s="73"/>
      <c r="AE32" s="54"/>
      <c r="AF32" s="54"/>
      <c r="AG32" s="54"/>
      <c r="AH32" s="54"/>
      <c r="AI32" s="54"/>
    </row>
    <row r="33" spans="1:35" s="21" customFormat="1" ht="89.25" x14ac:dyDescent="0.2">
      <c r="A33" s="52">
        <v>30</v>
      </c>
      <c r="B33" s="73"/>
      <c r="C33" s="73"/>
      <c r="D33" s="37" t="s">
        <v>369</v>
      </c>
      <c r="E33" s="108"/>
      <c r="F33" s="75" t="s">
        <v>370</v>
      </c>
      <c r="G33" s="73" t="s">
        <v>278</v>
      </c>
      <c r="H33" s="74" t="s">
        <v>279</v>
      </c>
      <c r="I33" s="74" t="s">
        <v>280</v>
      </c>
      <c r="J33" s="74" t="s">
        <v>371</v>
      </c>
      <c r="K33" s="73" t="s">
        <v>365</v>
      </c>
      <c r="L33" s="74" t="s">
        <v>378</v>
      </c>
      <c r="M33" s="37" t="s">
        <v>376</v>
      </c>
      <c r="N33" s="40">
        <v>1</v>
      </c>
      <c r="O33" s="40"/>
      <c r="P33" s="74" t="s">
        <v>377</v>
      </c>
      <c r="Q33" s="73"/>
      <c r="R33" s="73"/>
      <c r="S33" s="73" t="s">
        <v>380</v>
      </c>
      <c r="T33" s="40"/>
      <c r="U33" s="40"/>
      <c r="V33" s="74" t="s">
        <v>379</v>
      </c>
      <c r="W33" s="53"/>
      <c r="X33" s="53"/>
      <c r="Y33" s="40">
        <v>4</v>
      </c>
      <c r="Z33" s="40"/>
      <c r="AA33" s="127"/>
      <c r="AB33" s="73"/>
      <c r="AC33" s="73"/>
      <c r="AD33" s="73">
        <v>1</v>
      </c>
      <c r="AE33" s="54"/>
      <c r="AF33" s="54"/>
      <c r="AG33" s="54"/>
      <c r="AH33" s="54"/>
      <c r="AI33" s="54"/>
    </row>
    <row r="34" spans="1:35" s="29" customFormat="1" ht="409.5" x14ac:dyDescent="0.2">
      <c r="A34" s="54">
        <v>31</v>
      </c>
      <c r="B34" s="54"/>
      <c r="C34" s="54"/>
      <c r="D34" s="54" t="s">
        <v>281</v>
      </c>
      <c r="E34" s="77"/>
      <c r="F34" s="78">
        <v>2002</v>
      </c>
      <c r="G34" s="54" t="s">
        <v>282</v>
      </c>
      <c r="H34" s="69" t="s">
        <v>480</v>
      </c>
      <c r="I34" s="103" t="s">
        <v>283</v>
      </c>
      <c r="J34" s="69" t="s">
        <v>375</v>
      </c>
      <c r="K34" s="54" t="s">
        <v>364</v>
      </c>
      <c r="L34" s="69" t="s">
        <v>363</v>
      </c>
      <c r="M34" s="54"/>
      <c r="N34" s="54"/>
      <c r="O34" s="54"/>
      <c r="P34" s="114" t="s">
        <v>362</v>
      </c>
      <c r="Q34" s="54"/>
      <c r="R34" s="54"/>
      <c r="S34" s="69" t="s">
        <v>361</v>
      </c>
      <c r="T34" s="54"/>
      <c r="U34" s="54"/>
      <c r="V34" s="69" t="s">
        <v>359</v>
      </c>
      <c r="W34" s="53"/>
      <c r="X34" s="53"/>
      <c r="Y34" s="54">
        <v>10</v>
      </c>
      <c r="Z34" s="54"/>
      <c r="AA34" s="122">
        <v>3</v>
      </c>
      <c r="AB34" s="54"/>
      <c r="AC34" s="54">
        <v>1</v>
      </c>
      <c r="AD34" s="54"/>
      <c r="AE34" s="54" t="s">
        <v>264</v>
      </c>
      <c r="AF34" s="54"/>
      <c r="AG34" s="54"/>
      <c r="AH34" s="54"/>
      <c r="AI34" s="54"/>
    </row>
    <row r="35" spans="1:35" s="21" customFormat="1" ht="25.5" x14ac:dyDescent="0.25">
      <c r="A35" s="52">
        <v>32</v>
      </c>
      <c r="B35" s="73"/>
      <c r="C35" s="73"/>
      <c r="D35" s="74" t="s">
        <v>284</v>
      </c>
      <c r="E35" s="50"/>
      <c r="F35" s="75"/>
      <c r="G35" s="73" t="s">
        <v>285</v>
      </c>
      <c r="H35" s="74" t="s">
        <v>286</v>
      </c>
      <c r="I35" s="74" t="s">
        <v>287</v>
      </c>
      <c r="J35" s="73"/>
      <c r="K35" s="73"/>
      <c r="L35" s="73"/>
      <c r="M35" s="73"/>
      <c r="N35" s="40"/>
      <c r="O35" s="40"/>
      <c r="P35" s="73"/>
      <c r="Q35" s="73"/>
      <c r="R35" s="73"/>
      <c r="S35" s="73"/>
      <c r="T35" s="40"/>
      <c r="U35" s="40"/>
      <c r="V35" s="73"/>
      <c r="W35" s="76"/>
      <c r="X35" s="76"/>
      <c r="Y35" s="40"/>
      <c r="Z35" s="40"/>
      <c r="AA35" s="40"/>
      <c r="AB35" s="73"/>
      <c r="AC35" s="73"/>
      <c r="AD35" s="73"/>
      <c r="AE35" s="54"/>
      <c r="AF35" s="54"/>
      <c r="AG35" s="54"/>
      <c r="AH35" s="54"/>
      <c r="AI35" s="54"/>
    </row>
    <row r="36" spans="1:35" s="23" customFormat="1" ht="51" x14ac:dyDescent="0.25">
      <c r="A36" s="52">
        <v>33</v>
      </c>
      <c r="B36" s="79"/>
      <c r="C36" s="79"/>
      <c r="D36" s="80" t="s">
        <v>288</v>
      </c>
      <c r="E36" s="50"/>
      <c r="F36" s="81"/>
      <c r="G36" s="79" t="s">
        <v>289</v>
      </c>
      <c r="H36" s="79" t="s">
        <v>290</v>
      </c>
      <c r="I36" s="80" t="s">
        <v>291</v>
      </c>
      <c r="J36" s="79"/>
      <c r="K36" s="79"/>
      <c r="L36" s="79"/>
      <c r="M36" s="79"/>
      <c r="N36" s="79"/>
      <c r="O36" s="79"/>
      <c r="P36" s="79"/>
      <c r="Q36" s="79"/>
      <c r="R36" s="79"/>
      <c r="S36" s="79"/>
      <c r="T36" s="79"/>
      <c r="U36" s="79"/>
      <c r="V36" s="79"/>
      <c r="W36" s="76"/>
      <c r="X36" s="76"/>
      <c r="Y36" s="79"/>
      <c r="Z36" s="79"/>
      <c r="AA36" s="79"/>
      <c r="AB36" s="79"/>
      <c r="AC36" s="79"/>
      <c r="AD36" s="79"/>
      <c r="AE36" s="54"/>
      <c r="AF36" s="54"/>
      <c r="AG36" s="54"/>
      <c r="AH36" s="54"/>
      <c r="AI36" s="54"/>
    </row>
    <row r="37" spans="1:35" s="2" customFormat="1" ht="64.5" x14ac:dyDescent="0.25">
      <c r="A37" s="52">
        <v>34</v>
      </c>
      <c r="B37" s="128"/>
      <c r="C37" s="128"/>
      <c r="D37" s="82" t="s">
        <v>292</v>
      </c>
      <c r="E37" s="66"/>
      <c r="F37" s="129"/>
      <c r="G37" s="128" t="s">
        <v>293</v>
      </c>
      <c r="H37" s="128"/>
      <c r="I37" s="82" t="s">
        <v>294</v>
      </c>
      <c r="J37" s="128"/>
      <c r="K37" s="128"/>
      <c r="L37" s="128"/>
      <c r="M37" s="128"/>
      <c r="N37" s="120"/>
      <c r="O37" s="120"/>
      <c r="P37" s="128"/>
      <c r="Q37" s="128"/>
      <c r="R37" s="128"/>
      <c r="S37" s="128"/>
      <c r="T37" s="120"/>
      <c r="U37" s="120"/>
      <c r="V37" s="128"/>
      <c r="W37" s="121"/>
      <c r="X37" s="121"/>
      <c r="Y37" s="120"/>
      <c r="Z37" s="120"/>
      <c r="AA37" s="120"/>
      <c r="AB37" s="128"/>
      <c r="AC37" s="128"/>
      <c r="AD37" s="128"/>
      <c r="AE37" s="122"/>
      <c r="AF37" s="122"/>
      <c r="AG37" s="122"/>
      <c r="AH37" s="122"/>
      <c r="AI37" s="122"/>
    </row>
    <row r="38" spans="1:35" s="2" customFormat="1" ht="102.75" x14ac:dyDescent="0.25">
      <c r="A38" s="52">
        <v>35</v>
      </c>
      <c r="B38" s="128"/>
      <c r="C38" s="128"/>
      <c r="D38" s="38" t="s">
        <v>295</v>
      </c>
      <c r="E38" s="50"/>
      <c r="F38" s="129">
        <v>5.2005999999999997</v>
      </c>
      <c r="G38" s="128" t="s">
        <v>336</v>
      </c>
      <c r="H38" s="128"/>
      <c r="I38" s="82" t="s">
        <v>335</v>
      </c>
      <c r="J38" s="82" t="s">
        <v>366</v>
      </c>
      <c r="K38" s="128" t="s">
        <v>365</v>
      </c>
      <c r="L38" s="128" t="s">
        <v>368</v>
      </c>
      <c r="M38" s="128"/>
      <c r="N38" s="120"/>
      <c r="O38" s="120"/>
      <c r="P38" s="128"/>
      <c r="Q38" s="128"/>
      <c r="R38" s="128"/>
      <c r="S38" s="128" t="s">
        <v>384</v>
      </c>
      <c r="T38" s="120">
        <v>1</v>
      </c>
      <c r="U38" s="120"/>
      <c r="V38" s="37" t="s">
        <v>367</v>
      </c>
      <c r="W38" s="86"/>
      <c r="X38" s="86"/>
      <c r="Y38" s="120">
        <v>4</v>
      </c>
      <c r="Z38" s="120">
        <v>3</v>
      </c>
      <c r="AA38" s="120"/>
      <c r="AB38" s="128"/>
      <c r="AC38" s="128"/>
      <c r="AD38" s="128"/>
      <c r="AE38" s="122"/>
      <c r="AF38" s="122"/>
      <c r="AG38" s="122"/>
      <c r="AH38" s="122"/>
      <c r="AI38" s="122"/>
    </row>
    <row r="39" spans="1:35" s="2" customFormat="1" x14ac:dyDescent="0.25">
      <c r="A39" s="52">
        <v>36</v>
      </c>
      <c r="B39" s="128"/>
      <c r="C39" s="128"/>
      <c r="D39" s="38" t="s">
        <v>296</v>
      </c>
      <c r="E39" s="50"/>
      <c r="F39" s="129"/>
      <c r="G39" s="128" t="s">
        <v>297</v>
      </c>
      <c r="H39" s="128"/>
      <c r="I39" s="130" t="s">
        <v>298</v>
      </c>
      <c r="J39" s="128"/>
      <c r="K39" s="128"/>
      <c r="L39" s="128"/>
      <c r="M39" s="128"/>
      <c r="N39" s="120"/>
      <c r="O39" s="120"/>
      <c r="P39" s="128"/>
      <c r="Q39" s="128"/>
      <c r="R39" s="128"/>
      <c r="S39" s="128"/>
      <c r="T39" s="120"/>
      <c r="U39" s="120"/>
      <c r="V39" s="128"/>
      <c r="W39" s="121"/>
      <c r="X39" s="121"/>
      <c r="Y39" s="120"/>
      <c r="Z39" s="120"/>
      <c r="AA39" s="120"/>
      <c r="AB39" s="128"/>
      <c r="AC39" s="128"/>
      <c r="AD39" s="128"/>
      <c r="AE39" s="122"/>
      <c r="AF39" s="122"/>
      <c r="AG39" s="122"/>
      <c r="AH39" s="122"/>
      <c r="AI39" s="122"/>
    </row>
    <row r="40" spans="1:35" s="22" customFormat="1" ht="51.75" x14ac:dyDescent="0.25">
      <c r="A40" s="52">
        <v>37</v>
      </c>
      <c r="B40" s="128"/>
      <c r="C40" s="128"/>
      <c r="D40" s="82" t="s">
        <v>299</v>
      </c>
      <c r="E40" s="66"/>
      <c r="F40" s="129"/>
      <c r="G40" s="82" t="s">
        <v>300</v>
      </c>
      <c r="H40" s="82" t="s">
        <v>301</v>
      </c>
      <c r="I40" s="130" t="s">
        <v>302</v>
      </c>
      <c r="J40" s="128"/>
      <c r="K40" s="87"/>
      <c r="L40" s="128"/>
      <c r="M40" s="128"/>
      <c r="N40" s="120"/>
      <c r="O40" s="120"/>
      <c r="P40" s="128"/>
      <c r="Q40" s="128"/>
      <c r="R40" s="128"/>
      <c r="S40" s="128"/>
      <c r="T40" s="120"/>
      <c r="U40" s="120"/>
      <c r="V40" s="128"/>
      <c r="W40" s="121"/>
      <c r="X40" s="121"/>
      <c r="Y40" s="120"/>
      <c r="Z40" s="120"/>
      <c r="AA40" s="120"/>
      <c r="AB40" s="128"/>
      <c r="AC40" s="128"/>
      <c r="AD40" s="128"/>
      <c r="AE40" s="122"/>
      <c r="AF40" s="122"/>
      <c r="AG40" s="122"/>
      <c r="AH40" s="122"/>
      <c r="AI40" s="122"/>
    </row>
    <row r="41" spans="1:35" s="22" customFormat="1" ht="102.75" x14ac:dyDescent="0.25">
      <c r="A41" s="52">
        <v>38</v>
      </c>
      <c r="B41" s="128"/>
      <c r="C41" s="128"/>
      <c r="D41" s="82" t="s">
        <v>303</v>
      </c>
      <c r="E41" s="66"/>
      <c r="F41" s="129"/>
      <c r="G41" s="82" t="s">
        <v>304</v>
      </c>
      <c r="H41" s="82" t="s">
        <v>305</v>
      </c>
      <c r="I41" s="130" t="s">
        <v>306</v>
      </c>
      <c r="J41" s="128"/>
      <c r="K41" s="128"/>
      <c r="L41" s="128"/>
      <c r="M41" s="128"/>
      <c r="N41" s="120"/>
      <c r="O41" s="120"/>
      <c r="P41" s="128"/>
      <c r="Q41" s="128"/>
      <c r="R41" s="128"/>
      <c r="S41" s="128"/>
      <c r="T41" s="120"/>
      <c r="U41" s="120"/>
      <c r="V41" s="128"/>
      <c r="W41" s="121"/>
      <c r="X41" s="121"/>
      <c r="Y41" s="120"/>
      <c r="Z41" s="120"/>
      <c r="AA41" s="120"/>
      <c r="AB41" s="128"/>
      <c r="AC41" s="128"/>
      <c r="AD41" s="128"/>
      <c r="AE41" s="122"/>
      <c r="AF41" s="122"/>
      <c r="AG41" s="122"/>
      <c r="AH41" s="122"/>
      <c r="AI41" s="122"/>
    </row>
    <row r="42" spans="1:35" s="22" customFormat="1" ht="26.25" x14ac:dyDescent="0.25">
      <c r="A42" s="52">
        <v>39</v>
      </c>
      <c r="B42" s="128"/>
      <c r="C42" s="128"/>
      <c r="D42" s="82" t="s">
        <v>307</v>
      </c>
      <c r="E42" s="66"/>
      <c r="F42" s="129"/>
      <c r="G42" s="82" t="s">
        <v>308</v>
      </c>
      <c r="H42" s="82"/>
      <c r="I42" s="130" t="s">
        <v>309</v>
      </c>
      <c r="J42" s="128"/>
      <c r="K42" s="128"/>
      <c r="L42" s="128"/>
      <c r="M42" s="128"/>
      <c r="N42" s="120"/>
      <c r="O42" s="120"/>
      <c r="P42" s="128"/>
      <c r="Q42" s="128"/>
      <c r="R42" s="128"/>
      <c r="S42" s="128"/>
      <c r="T42" s="120"/>
      <c r="U42" s="120"/>
      <c r="V42" s="128"/>
      <c r="W42" s="121"/>
      <c r="X42" s="121"/>
      <c r="Y42" s="120"/>
      <c r="Z42" s="120"/>
      <c r="AA42" s="120"/>
      <c r="AB42" s="128"/>
      <c r="AC42" s="128"/>
      <c r="AD42" s="128"/>
      <c r="AE42" s="122"/>
      <c r="AF42" s="122"/>
      <c r="AG42" s="122"/>
      <c r="AH42" s="122"/>
      <c r="AI42" s="122"/>
    </row>
    <row r="43" spans="1:35" s="2" customFormat="1" ht="39" x14ac:dyDescent="0.25">
      <c r="A43" s="52">
        <v>40</v>
      </c>
      <c r="B43" s="128"/>
      <c r="C43" s="128"/>
      <c r="D43" s="82" t="s">
        <v>310</v>
      </c>
      <c r="E43" s="66"/>
      <c r="F43" s="129"/>
      <c r="G43" s="82" t="s">
        <v>311</v>
      </c>
      <c r="H43" s="82"/>
      <c r="I43" s="104" t="s">
        <v>312</v>
      </c>
      <c r="J43" s="128"/>
      <c r="K43" s="128"/>
      <c r="L43" s="128"/>
      <c r="M43" s="128"/>
      <c r="N43" s="120"/>
      <c r="O43" s="120"/>
      <c r="P43" s="128"/>
      <c r="Q43" s="128"/>
      <c r="R43" s="128"/>
      <c r="S43" s="128"/>
      <c r="T43" s="120"/>
      <c r="U43" s="120"/>
      <c r="V43" s="128"/>
      <c r="W43" s="121"/>
      <c r="X43" s="121"/>
      <c r="Y43" s="120"/>
      <c r="Z43" s="120"/>
      <c r="AA43" s="120"/>
      <c r="AB43" s="128"/>
      <c r="AC43" s="128"/>
      <c r="AD43" s="128"/>
      <c r="AE43" s="122"/>
      <c r="AF43" s="122"/>
      <c r="AG43" s="122"/>
      <c r="AH43" s="122"/>
      <c r="AI43" s="122"/>
    </row>
    <row r="44" spans="1:35" s="2" customFormat="1" ht="51.75" x14ac:dyDescent="0.25">
      <c r="A44" s="52">
        <v>41</v>
      </c>
      <c r="B44" s="128"/>
      <c r="C44" s="128"/>
      <c r="D44" s="82" t="s">
        <v>313</v>
      </c>
      <c r="E44" s="66"/>
      <c r="F44" s="129"/>
      <c r="G44" s="82" t="s">
        <v>314</v>
      </c>
      <c r="H44" s="82"/>
      <c r="I44" s="104" t="s">
        <v>315</v>
      </c>
      <c r="J44" s="128"/>
      <c r="K44" s="128"/>
      <c r="L44" s="128"/>
      <c r="M44" s="128"/>
      <c r="N44" s="120"/>
      <c r="O44" s="120"/>
      <c r="P44" s="128"/>
      <c r="Q44" s="128"/>
      <c r="R44" s="128"/>
      <c r="S44" s="128"/>
      <c r="T44" s="120"/>
      <c r="U44" s="120"/>
      <c r="V44" s="128"/>
      <c r="W44" s="121"/>
      <c r="X44" s="121"/>
      <c r="Y44" s="120"/>
      <c r="Z44" s="120"/>
      <c r="AA44" s="120"/>
      <c r="AB44" s="128"/>
      <c r="AC44" s="128"/>
      <c r="AD44" s="128"/>
      <c r="AE44" s="122"/>
      <c r="AF44" s="122"/>
      <c r="AG44" s="122"/>
      <c r="AH44" s="122"/>
      <c r="AI44" s="122"/>
    </row>
    <row r="45" spans="1:35" s="2" customFormat="1" ht="26.25" x14ac:dyDescent="0.25">
      <c r="A45" s="52">
        <v>42</v>
      </c>
      <c r="B45" s="128"/>
      <c r="C45" s="128"/>
      <c r="D45" s="82" t="s">
        <v>316</v>
      </c>
      <c r="E45" s="66"/>
      <c r="F45" s="129"/>
      <c r="G45" s="82" t="s">
        <v>317</v>
      </c>
      <c r="H45" s="82"/>
      <c r="I45" s="104" t="s">
        <v>318</v>
      </c>
      <c r="J45" s="128"/>
      <c r="K45" s="128"/>
      <c r="L45" s="128"/>
      <c r="M45" s="128"/>
      <c r="N45" s="120"/>
      <c r="O45" s="120"/>
      <c r="P45" s="128"/>
      <c r="Q45" s="128"/>
      <c r="R45" s="128"/>
      <c r="S45" s="128"/>
      <c r="T45" s="120"/>
      <c r="U45" s="120"/>
      <c r="V45" s="128"/>
      <c r="W45" s="121"/>
      <c r="X45" s="121"/>
      <c r="Y45" s="120"/>
      <c r="Z45" s="120"/>
      <c r="AA45" s="120"/>
      <c r="AB45" s="128"/>
      <c r="AC45" s="128"/>
      <c r="AD45" s="128"/>
      <c r="AE45" s="122"/>
      <c r="AF45" s="122"/>
      <c r="AG45" s="122"/>
      <c r="AH45" s="122"/>
      <c r="AI45" s="122"/>
    </row>
    <row r="46" spans="1:35" s="2" customFormat="1" ht="26.25" x14ac:dyDescent="0.25">
      <c r="A46" s="52">
        <v>43</v>
      </c>
      <c r="B46" s="128"/>
      <c r="C46" s="128"/>
      <c r="D46" s="82" t="s">
        <v>319</v>
      </c>
      <c r="E46" s="66"/>
      <c r="F46" s="129"/>
      <c r="G46" s="82" t="s">
        <v>320</v>
      </c>
      <c r="H46" s="82"/>
      <c r="I46" s="104" t="s">
        <v>321</v>
      </c>
      <c r="J46" s="128"/>
      <c r="K46" s="128"/>
      <c r="L46" s="128"/>
      <c r="M46" s="128"/>
      <c r="N46" s="120"/>
      <c r="O46" s="120"/>
      <c r="P46" s="128"/>
      <c r="Q46" s="128"/>
      <c r="R46" s="128"/>
      <c r="S46" s="128"/>
      <c r="T46" s="120"/>
      <c r="U46" s="120"/>
      <c r="V46" s="128"/>
      <c r="W46" s="121"/>
      <c r="X46" s="121"/>
      <c r="Y46" s="120"/>
      <c r="Z46" s="120"/>
      <c r="AA46" s="120"/>
      <c r="AB46" s="128"/>
      <c r="AC46" s="128"/>
      <c r="AD46" s="128"/>
      <c r="AE46" s="122"/>
      <c r="AF46" s="122"/>
      <c r="AG46" s="122"/>
      <c r="AH46" s="122"/>
      <c r="AI46" s="122"/>
    </row>
    <row r="47" spans="1:35" s="2" customFormat="1" ht="39" x14ac:dyDescent="0.25">
      <c r="A47" s="52">
        <v>44</v>
      </c>
      <c r="B47" s="128"/>
      <c r="C47" s="128"/>
      <c r="D47" s="82" t="s">
        <v>322</v>
      </c>
      <c r="E47" s="66"/>
      <c r="F47" s="129"/>
      <c r="G47" s="82" t="s">
        <v>323</v>
      </c>
      <c r="H47" s="82"/>
      <c r="I47" s="104" t="s">
        <v>324</v>
      </c>
      <c r="J47" s="128"/>
      <c r="K47" s="128"/>
      <c r="L47" s="128"/>
      <c r="M47" s="128"/>
      <c r="N47" s="120"/>
      <c r="O47" s="120"/>
      <c r="P47" s="128"/>
      <c r="Q47" s="128"/>
      <c r="R47" s="128"/>
      <c r="S47" s="128"/>
      <c r="T47" s="120"/>
      <c r="U47" s="120"/>
      <c r="V47" s="128"/>
      <c r="W47" s="121"/>
      <c r="X47" s="121"/>
      <c r="Y47" s="120"/>
      <c r="Z47" s="120"/>
      <c r="AA47" s="120"/>
      <c r="AB47" s="128"/>
      <c r="AC47" s="128"/>
      <c r="AD47" s="128"/>
      <c r="AE47" s="122"/>
      <c r="AF47" s="122"/>
      <c r="AG47" s="122"/>
      <c r="AH47" s="122"/>
      <c r="AI47" s="122"/>
    </row>
    <row r="48" spans="1:35" s="2" customFormat="1" ht="26.25" x14ac:dyDescent="0.25">
      <c r="A48" s="52">
        <v>45</v>
      </c>
      <c r="B48" s="128"/>
      <c r="C48" s="128"/>
      <c r="D48" s="82" t="s">
        <v>325</v>
      </c>
      <c r="E48" s="66"/>
      <c r="F48" s="129"/>
      <c r="G48" s="82" t="s">
        <v>326</v>
      </c>
      <c r="H48" s="82"/>
      <c r="I48" s="104" t="s">
        <v>327</v>
      </c>
      <c r="J48" s="128"/>
      <c r="K48" s="128"/>
      <c r="L48" s="128"/>
      <c r="M48" s="128"/>
      <c r="N48" s="120"/>
      <c r="O48" s="120"/>
      <c r="P48" s="128"/>
      <c r="Q48" s="128"/>
      <c r="R48" s="128"/>
      <c r="S48" s="128"/>
      <c r="T48" s="120"/>
      <c r="U48" s="120"/>
      <c r="V48" s="128"/>
      <c r="W48" s="121"/>
      <c r="X48" s="121"/>
      <c r="Y48" s="120"/>
      <c r="Z48" s="120"/>
      <c r="AA48" s="120"/>
      <c r="AB48" s="128"/>
      <c r="AC48" s="128"/>
      <c r="AD48" s="128"/>
      <c r="AE48" s="122"/>
      <c r="AF48" s="122"/>
      <c r="AG48" s="122"/>
      <c r="AH48" s="122"/>
      <c r="AI48" s="122"/>
    </row>
    <row r="49" spans="1:35" s="2" customFormat="1" ht="26.25" x14ac:dyDescent="0.25">
      <c r="A49" s="52">
        <v>46</v>
      </c>
      <c r="B49" s="128"/>
      <c r="C49" s="128"/>
      <c r="D49" s="82" t="s">
        <v>328</v>
      </c>
      <c r="E49" s="66"/>
      <c r="F49" s="129"/>
      <c r="G49" s="82" t="s">
        <v>329</v>
      </c>
      <c r="H49" s="82"/>
      <c r="I49" s="104" t="s">
        <v>330</v>
      </c>
      <c r="J49" s="128"/>
      <c r="K49" s="128"/>
      <c r="L49" s="128"/>
      <c r="M49" s="128"/>
      <c r="N49" s="120"/>
      <c r="O49" s="120"/>
      <c r="P49" s="128"/>
      <c r="Q49" s="128"/>
      <c r="R49" s="128"/>
      <c r="S49" s="128"/>
      <c r="T49" s="120"/>
      <c r="U49" s="120"/>
      <c r="V49" s="128"/>
      <c r="W49" s="121"/>
      <c r="X49" s="121"/>
      <c r="Y49" s="120"/>
      <c r="Z49" s="120"/>
      <c r="AA49" s="120"/>
      <c r="AB49" s="128"/>
      <c r="AC49" s="128"/>
      <c r="AD49" s="128"/>
      <c r="AE49" s="122"/>
      <c r="AF49" s="122"/>
      <c r="AG49" s="122"/>
      <c r="AH49" s="122"/>
      <c r="AI49" s="122"/>
    </row>
    <row r="50" spans="1:35" s="2" customFormat="1" x14ac:dyDescent="0.25">
      <c r="A50" s="52">
        <v>47</v>
      </c>
      <c r="B50" s="128"/>
      <c r="C50" s="128"/>
      <c r="D50" s="82" t="s">
        <v>331</v>
      </c>
      <c r="E50" s="66"/>
      <c r="F50" s="129"/>
      <c r="G50" s="82" t="s">
        <v>332</v>
      </c>
      <c r="H50" s="82"/>
      <c r="I50" s="104" t="s">
        <v>333</v>
      </c>
      <c r="J50" s="128"/>
      <c r="K50" s="128"/>
      <c r="L50" s="128"/>
      <c r="M50" s="128"/>
      <c r="N50" s="120"/>
      <c r="O50" s="120"/>
      <c r="P50" s="128"/>
      <c r="Q50" s="128"/>
      <c r="R50" s="128"/>
      <c r="S50" s="128"/>
      <c r="T50" s="120"/>
      <c r="U50" s="120"/>
      <c r="V50" s="128"/>
      <c r="W50" s="121"/>
      <c r="X50" s="121"/>
      <c r="Y50" s="120"/>
      <c r="Z50" s="120"/>
      <c r="AA50" s="120"/>
      <c r="AB50" s="128"/>
      <c r="AC50" s="128"/>
      <c r="AD50" s="128"/>
      <c r="AE50" s="122"/>
      <c r="AF50" s="122"/>
      <c r="AG50" s="122"/>
      <c r="AH50" s="122"/>
      <c r="AI50" s="122"/>
    </row>
    <row r="51" spans="1:35" s="2" customFormat="1" x14ac:dyDescent="0.25">
      <c r="A51" s="52">
        <v>48</v>
      </c>
      <c r="B51" s="128"/>
      <c r="C51" s="128"/>
      <c r="D51" s="72" t="s">
        <v>337</v>
      </c>
      <c r="E51" s="66"/>
      <c r="F51" s="129"/>
      <c r="G51" s="72" t="s">
        <v>338</v>
      </c>
      <c r="H51" s="128">
        <v>772396275</v>
      </c>
      <c r="I51" s="130" t="s">
        <v>372</v>
      </c>
      <c r="J51" s="128"/>
      <c r="K51" s="128"/>
      <c r="L51" s="128"/>
      <c r="M51" s="128"/>
      <c r="N51" s="120"/>
      <c r="O51" s="120"/>
      <c r="P51" s="128"/>
      <c r="Q51" s="128"/>
      <c r="R51" s="128"/>
      <c r="S51" s="128"/>
      <c r="T51" s="120"/>
      <c r="U51" s="120"/>
      <c r="V51" s="128"/>
      <c r="W51" s="121"/>
      <c r="X51" s="121"/>
      <c r="Y51" s="120"/>
      <c r="Z51" s="120"/>
      <c r="AA51" s="120"/>
      <c r="AB51" s="128"/>
      <c r="AC51" s="128"/>
      <c r="AD51" s="128"/>
      <c r="AE51" s="122"/>
      <c r="AF51" s="122"/>
      <c r="AG51" s="122"/>
      <c r="AH51" s="122"/>
      <c r="AI51" s="122"/>
    </row>
    <row r="52" spans="1:35" s="2" customFormat="1" x14ac:dyDescent="0.25">
      <c r="A52" s="52">
        <v>49</v>
      </c>
      <c r="B52" s="128"/>
      <c r="C52" s="128"/>
      <c r="D52" s="72" t="s">
        <v>339</v>
      </c>
      <c r="E52" s="66"/>
      <c r="F52" s="129"/>
      <c r="G52" s="72" t="s">
        <v>340</v>
      </c>
      <c r="H52" s="128">
        <v>556611545</v>
      </c>
      <c r="I52" s="104" t="s">
        <v>341</v>
      </c>
      <c r="J52" s="128"/>
      <c r="K52" s="128"/>
      <c r="L52" s="128"/>
      <c r="M52" s="128"/>
      <c r="N52" s="120"/>
      <c r="O52" s="120"/>
      <c r="P52" s="128"/>
      <c r="Q52" s="128"/>
      <c r="R52" s="128"/>
      <c r="S52" s="128"/>
      <c r="T52" s="120"/>
      <c r="U52" s="120"/>
      <c r="V52" s="128"/>
      <c r="W52" s="121"/>
      <c r="X52" s="121"/>
      <c r="Y52" s="120"/>
      <c r="Z52" s="120"/>
      <c r="AA52" s="120"/>
      <c r="AB52" s="128"/>
      <c r="AC52" s="128"/>
      <c r="AD52" s="128"/>
      <c r="AE52" s="122"/>
      <c r="AF52" s="122"/>
      <c r="AG52" s="122"/>
      <c r="AH52" s="122"/>
      <c r="AI52" s="122"/>
    </row>
    <row r="53" spans="1:35" s="3" customFormat="1" x14ac:dyDescent="0.25">
      <c r="A53" s="52">
        <v>50</v>
      </c>
      <c r="B53" s="82"/>
      <c r="C53" s="82"/>
      <c r="D53" s="68"/>
      <c r="E53" s="66"/>
      <c r="F53" s="83"/>
      <c r="G53" s="82" t="s">
        <v>342</v>
      </c>
      <c r="H53" s="82">
        <v>703253320</v>
      </c>
      <c r="I53" s="104" t="s">
        <v>343</v>
      </c>
      <c r="J53" s="82"/>
      <c r="K53" s="82"/>
      <c r="L53" s="82"/>
      <c r="M53" s="82"/>
      <c r="N53" s="68"/>
      <c r="O53" s="68"/>
      <c r="P53" s="82"/>
      <c r="Q53" s="82"/>
      <c r="R53" s="82"/>
      <c r="S53" s="82"/>
      <c r="T53" s="68"/>
      <c r="U53" s="68"/>
      <c r="V53" s="82"/>
      <c r="W53" s="67"/>
      <c r="X53" s="67"/>
      <c r="Y53" s="68"/>
      <c r="Z53" s="68"/>
      <c r="AA53" s="68"/>
      <c r="AB53" s="82"/>
      <c r="AC53" s="82"/>
      <c r="AD53" s="82"/>
      <c r="AE53" s="84"/>
      <c r="AF53" s="84"/>
      <c r="AG53" s="84"/>
      <c r="AH53" s="84"/>
      <c r="AI53" s="84"/>
    </row>
    <row r="54" spans="1:35" x14ac:dyDescent="0.25">
      <c r="A54" s="117"/>
      <c r="B54" s="109"/>
      <c r="C54" s="109"/>
      <c r="D54" s="85" t="s">
        <v>381</v>
      </c>
      <c r="E54" s="70"/>
      <c r="F54" s="111"/>
      <c r="G54" s="85" t="s">
        <v>383</v>
      </c>
      <c r="H54" s="109"/>
      <c r="I54" s="109" t="s">
        <v>382</v>
      </c>
      <c r="J54" s="109"/>
      <c r="K54" s="109"/>
      <c r="L54" s="109"/>
      <c r="M54" s="109"/>
      <c r="N54" s="112"/>
      <c r="O54" s="112"/>
      <c r="P54" s="109"/>
      <c r="Q54" s="109"/>
      <c r="R54" s="109"/>
      <c r="S54" s="109"/>
      <c r="T54" s="112"/>
      <c r="U54" s="112"/>
      <c r="V54" s="109"/>
      <c r="W54" s="113"/>
      <c r="X54" s="113"/>
      <c r="Y54" s="112"/>
      <c r="Z54" s="112"/>
      <c r="AA54" s="112"/>
      <c r="AB54" s="109"/>
      <c r="AC54" s="109"/>
      <c r="AD54" s="109"/>
      <c r="AE54" s="114"/>
      <c r="AF54" s="114"/>
      <c r="AG54" s="114"/>
      <c r="AH54" s="114"/>
      <c r="AI54" s="114"/>
    </row>
    <row r="55" spans="1:35" s="30" customFormat="1" ht="294" x14ac:dyDescent="0.25">
      <c r="A55" s="113"/>
      <c r="B55" s="113"/>
      <c r="C55" s="113"/>
      <c r="D55" s="113" t="s">
        <v>385</v>
      </c>
      <c r="E55" s="110"/>
      <c r="F55" s="131">
        <v>2005</v>
      </c>
      <c r="G55" s="109" t="s">
        <v>390</v>
      </c>
      <c r="H55" s="86" t="s">
        <v>387</v>
      </c>
      <c r="I55" s="132" t="s">
        <v>388</v>
      </c>
      <c r="J55" s="86" t="s">
        <v>392</v>
      </c>
      <c r="K55" s="113" t="s">
        <v>393</v>
      </c>
      <c r="L55" s="86" t="s">
        <v>391</v>
      </c>
      <c r="M55" s="113"/>
      <c r="N55" s="113"/>
      <c r="O55" s="113"/>
      <c r="P55" s="113"/>
      <c r="Q55" s="113"/>
      <c r="R55" s="113"/>
      <c r="S55" s="86" t="s">
        <v>386</v>
      </c>
      <c r="T55" s="113"/>
      <c r="U55" s="113"/>
      <c r="V55" s="86" t="s">
        <v>389</v>
      </c>
      <c r="W55" s="86"/>
      <c r="X55" s="86"/>
      <c r="Y55" s="113">
        <v>3</v>
      </c>
      <c r="Z55" s="113"/>
      <c r="AA55" s="113"/>
      <c r="AB55" s="113"/>
      <c r="AC55" s="113"/>
      <c r="AD55" s="113">
        <v>1</v>
      </c>
      <c r="AE55" s="114"/>
      <c r="AF55" s="114"/>
      <c r="AG55" s="114"/>
      <c r="AH55" s="114"/>
      <c r="AI55" s="114"/>
    </row>
    <row r="56" spans="1:35" ht="230.25" x14ac:dyDescent="0.25">
      <c r="A56" s="117"/>
      <c r="B56" s="109"/>
      <c r="C56" s="109" t="s">
        <v>486</v>
      </c>
      <c r="D56" s="109" t="s">
        <v>481</v>
      </c>
      <c r="E56" s="110" t="s">
        <v>404</v>
      </c>
      <c r="F56" s="111">
        <v>2009</v>
      </c>
      <c r="G56" s="109" t="s">
        <v>482</v>
      </c>
      <c r="H56" s="37" t="s">
        <v>484</v>
      </c>
      <c r="I56" s="133" t="s">
        <v>483</v>
      </c>
      <c r="J56" s="37" t="s">
        <v>485</v>
      </c>
      <c r="K56" s="109" t="s">
        <v>353</v>
      </c>
      <c r="L56" s="115" t="s">
        <v>487</v>
      </c>
      <c r="M56" s="115" t="s">
        <v>489</v>
      </c>
      <c r="N56" s="112"/>
      <c r="O56" s="112"/>
      <c r="P56" s="37" t="s">
        <v>490</v>
      </c>
      <c r="Q56" s="87" t="s">
        <v>493</v>
      </c>
      <c r="R56" s="37" t="s">
        <v>491</v>
      </c>
      <c r="S56" s="109"/>
      <c r="T56" s="112"/>
      <c r="U56" s="112"/>
      <c r="V56" s="37" t="s">
        <v>488</v>
      </c>
      <c r="W56" s="113">
        <v>4</v>
      </c>
      <c r="X56" s="113">
        <v>3</v>
      </c>
      <c r="Y56" s="112"/>
      <c r="Z56" s="112"/>
      <c r="AA56" s="112"/>
      <c r="AB56" s="109"/>
      <c r="AC56" s="109"/>
      <c r="AD56" s="109"/>
      <c r="AE56" s="114">
        <v>1</v>
      </c>
      <c r="AF56" s="114">
        <v>1</v>
      </c>
      <c r="AG56" s="114" t="s">
        <v>455</v>
      </c>
      <c r="AH56" s="114">
        <v>1</v>
      </c>
      <c r="AI56" s="88" t="s">
        <v>492</v>
      </c>
    </row>
  </sheetData>
  <mergeCells count="1">
    <mergeCell ref="A1:C1"/>
  </mergeCells>
  <dataValidations count="3">
    <dataValidation type="list" allowBlank="1" showInputMessage="1" showErrorMessage="1" sqref="AA3:AA34">
      <formula1>#REF!</formula1>
    </dataValidation>
    <dataValidation type="list" allowBlank="1" showInputMessage="1" showErrorMessage="1" sqref="O3:O28">
      <formula1>#REF!</formula1>
    </dataValidation>
    <dataValidation type="list" allowBlank="1" showInputMessage="1" showErrorMessage="1" sqref="U3:U28">
      <formula1>#REF!</formula1>
    </dataValidation>
  </dataValidations>
  <hyperlinks>
    <hyperlink ref="I4" r:id="rId1" display="gkaseeva@agrolead.org 312 660818"/>
    <hyperlink ref="I11" r:id="rId2"/>
    <hyperlink ref="I15" r:id="rId3" display="wua.union.kg@mail.ru "/>
    <hyperlink ref="I17" r:id="rId4" display="elviramaratovaa@gmail.com"/>
    <hyperlink ref="I18" r:id="rId5" display="emil@mail..ru"/>
    <hyperlink ref="I19" r:id="rId6"/>
    <hyperlink ref="I20" r:id="rId7"/>
    <hyperlink ref="I21" r:id="rId8"/>
    <hyperlink ref="I24" r:id="rId9" display="mailto:ibraev.emil@mail.ru"/>
    <hyperlink ref="I14" r:id="rId10"/>
    <hyperlink ref="H18" r:id="rId11" display="mailto:aleyneplus@gmail.com"/>
    <hyperlink ref="I16" r:id="rId12" display="mailto:erlank@inbox.ru"/>
    <hyperlink ref="I26" r:id="rId13"/>
    <hyperlink ref="I31" r:id="rId14" display="adi.bishkek@mail.ru    "/>
    <hyperlink ref="I32" r:id="rId15"/>
    <hyperlink ref="I34" r:id="rId16" display="office@unison.kg 996 312) 438 -626"/>
    <hyperlink ref="I39" r:id="rId17"/>
    <hyperlink ref="I40" r:id="rId18"/>
    <hyperlink ref="I41" r:id="rId19"/>
    <hyperlink ref="I42" r:id="rId20"/>
    <hyperlink ref="I43" r:id="rId21"/>
    <hyperlink ref="I45" r:id="rId22"/>
    <hyperlink ref="I47" r:id="rId23"/>
    <hyperlink ref="I48" r:id="rId24"/>
    <hyperlink ref="I50" r:id="rId25"/>
    <hyperlink ref="I52" r:id="rId26"/>
    <hyperlink ref="I53" r:id="rId27"/>
    <hyperlink ref="I51" r:id="rId28"/>
    <hyperlink ref="I55" r:id="rId29"/>
    <hyperlink ref="I27" r:id="rId30"/>
    <hyperlink ref="I56" r:id="rId31" display="mailto:sherikbay_lesic@mail.ru"/>
  </hyperlinks>
  <pageMargins left="0.7" right="0.7" top="0.75" bottom="0.75" header="0.3" footer="0.3"/>
  <pageSetup paperSize="9" scale="22" fitToHeight="0" orientation="landscape" r:id="rId32"/>
  <drawing r:id="rId33"/>
  <extLst>
    <ext xmlns:x14="http://schemas.microsoft.com/office/spreadsheetml/2009/9/main" uri="{CCE6A557-97BC-4b89-ADB6-D9C93CAAB3DF}">
      <x14:dataValidations xmlns:xm="http://schemas.microsoft.com/office/excel/2006/main" count="3">
        <x14:dataValidation type="list" allowBlank="1" showInputMessage="1" showErrorMessage="1">
          <x14:formula1>
            <xm:f>'D:\Users\Link\AppData\Local\Microsoft\Windows\Temporary Internet Files\Content.MSO\[СПИСОК НПО_уж.xlsx]участие Сети'!#REF!</xm:f>
          </x14:formula1>
          <xm:sqref>U29:U50</xm:sqref>
        </x14:dataValidation>
        <x14:dataValidation type="list" allowBlank="1" showInputMessage="1" showErrorMessage="1">
          <x14:formula1>
            <xm:f>'D:\Users\Link\AppData\Local\Microsoft\Windows\Temporary Internet Files\Content.MSO\[СПИСОК НПО_уж.xlsx]участие в РГ'!#REF!</xm:f>
          </x14:formula1>
          <xm:sqref>O29:O50</xm:sqref>
        </x14:dataValidation>
        <x14:dataValidation type="list" allowBlank="1" showInputMessage="1" showErrorMessage="1">
          <x14:formula1>
            <xm:f>'D:\Users\Link\AppData\Local\Microsoft\Windows\Temporary Internet Files\Content.MSO\[СПИСОК НПО_уж.xlsx]колво проектов'!#REF!</xm:f>
          </x14:formula1>
          <xm:sqref>AA35:AA50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workbookViewId="0">
      <selection activeCell="E11" sqref="E11"/>
    </sheetView>
  </sheetViews>
  <sheetFormatPr defaultRowHeight="15" x14ac:dyDescent="0.25"/>
  <cols>
    <col min="1" max="1" width="94.5703125" customWidth="1"/>
    <col min="3" max="3" width="9.28515625" customWidth="1"/>
  </cols>
  <sheetData>
    <row r="3" spans="1:4" ht="15.75" x14ac:dyDescent="0.25">
      <c r="A3" s="33" t="s">
        <v>408</v>
      </c>
    </row>
    <row r="4" spans="1:4" ht="15.75" x14ac:dyDescent="0.25">
      <c r="A4" s="33" t="s">
        <v>409</v>
      </c>
      <c r="C4" t="s">
        <v>428</v>
      </c>
    </row>
    <row r="5" spans="1:4" ht="15.75" x14ac:dyDescent="0.25">
      <c r="A5" s="33" t="s">
        <v>410</v>
      </c>
    </row>
    <row r="6" spans="1:4" ht="15.75" x14ac:dyDescent="0.25">
      <c r="A6" s="33" t="s">
        <v>411</v>
      </c>
    </row>
    <row r="7" spans="1:4" ht="15.75" x14ac:dyDescent="0.25">
      <c r="A7" s="34" t="s">
        <v>412</v>
      </c>
      <c r="D7" t="s">
        <v>430</v>
      </c>
    </row>
    <row r="8" spans="1:4" ht="15.75" x14ac:dyDescent="0.25">
      <c r="A8" s="34" t="s">
        <v>413</v>
      </c>
    </row>
    <row r="9" spans="1:4" ht="15.75" x14ac:dyDescent="0.25">
      <c r="A9" s="34" t="s">
        <v>414</v>
      </c>
      <c r="D9" t="s">
        <v>430</v>
      </c>
    </row>
    <row r="10" spans="1:4" ht="15.75" x14ac:dyDescent="0.25">
      <c r="A10" s="34" t="s">
        <v>415</v>
      </c>
      <c r="D10" t="s">
        <v>428</v>
      </c>
    </row>
    <row r="11" spans="1:4" ht="15.75" x14ac:dyDescent="0.25">
      <c r="A11" s="34" t="s">
        <v>419</v>
      </c>
      <c r="C11" t="s">
        <v>425</v>
      </c>
    </row>
    <row r="12" spans="1:4" ht="15.75" x14ac:dyDescent="0.25">
      <c r="A12" s="34" t="s">
        <v>416</v>
      </c>
    </row>
    <row r="13" spans="1:4" ht="15.75" x14ac:dyDescent="0.25">
      <c r="A13" s="34" t="s">
        <v>417</v>
      </c>
      <c r="C13" t="s">
        <v>425</v>
      </c>
    </row>
    <row r="14" spans="1:4" ht="15.75" x14ac:dyDescent="0.25">
      <c r="A14" s="34" t="s">
        <v>423</v>
      </c>
      <c r="C14" t="s">
        <v>422</v>
      </c>
      <c r="D14" t="s">
        <v>424</v>
      </c>
    </row>
    <row r="15" spans="1:4" ht="15.75" x14ac:dyDescent="0.25">
      <c r="A15" s="34" t="s">
        <v>432</v>
      </c>
      <c r="C15" t="s">
        <v>421</v>
      </c>
    </row>
    <row r="16" spans="1:4" ht="15.75" x14ac:dyDescent="0.25">
      <c r="A16" s="34" t="s">
        <v>420</v>
      </c>
      <c r="C16" t="s">
        <v>422</v>
      </c>
      <c r="D16" t="s">
        <v>428</v>
      </c>
    </row>
    <row r="17" spans="1:4" ht="15.75" x14ac:dyDescent="0.25">
      <c r="A17" s="34" t="s">
        <v>418</v>
      </c>
      <c r="D17" t="s">
        <v>428</v>
      </c>
    </row>
    <row r="18" spans="1:4" ht="15.75" x14ac:dyDescent="0.25">
      <c r="A18" s="34" t="s">
        <v>431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topLeftCell="A31" zoomScale="85" zoomScaleNormal="85" workbookViewId="0">
      <selection activeCell="B57" sqref="B57"/>
    </sheetView>
  </sheetViews>
  <sheetFormatPr defaultRowHeight="15" x14ac:dyDescent="0.25"/>
  <cols>
    <col min="1" max="1" width="24.140625" style="311" customWidth="1"/>
    <col min="2" max="2" width="78.5703125" style="311" customWidth="1"/>
    <col min="3" max="27" width="4.42578125" customWidth="1"/>
    <col min="28" max="29" width="5.140625" customWidth="1"/>
  </cols>
  <sheetData>
    <row r="1" spans="1:29" s="148" customFormat="1" ht="201.75" customHeight="1" x14ac:dyDescent="0.25">
      <c r="A1" s="209" t="s">
        <v>90</v>
      </c>
      <c r="B1" s="237" t="s">
        <v>459</v>
      </c>
      <c r="C1" s="312" t="s">
        <v>408</v>
      </c>
      <c r="D1" s="312" t="s">
        <v>409</v>
      </c>
      <c r="E1" s="312" t="s">
        <v>410</v>
      </c>
      <c r="F1" s="312" t="s">
        <v>411</v>
      </c>
      <c r="G1" s="313" t="s">
        <v>412</v>
      </c>
      <c r="H1" s="313" t="s">
        <v>506</v>
      </c>
      <c r="I1" s="313" t="s">
        <v>414</v>
      </c>
      <c r="J1" s="313" t="s">
        <v>415</v>
      </c>
      <c r="K1" s="313" t="s">
        <v>519</v>
      </c>
      <c r="L1" s="313" t="s">
        <v>618</v>
      </c>
      <c r="M1" s="313" t="s">
        <v>617</v>
      </c>
      <c r="N1" s="313" t="s">
        <v>505</v>
      </c>
      <c r="O1" s="313" t="s">
        <v>512</v>
      </c>
      <c r="P1" s="313" t="s">
        <v>620</v>
      </c>
      <c r="Q1" s="313" t="s">
        <v>507</v>
      </c>
      <c r="R1" s="313" t="s">
        <v>511</v>
      </c>
      <c r="S1" s="313" t="s">
        <v>623</v>
      </c>
      <c r="T1" s="313" t="s">
        <v>619</v>
      </c>
      <c r="U1" s="313" t="s">
        <v>510</v>
      </c>
      <c r="V1" s="313" t="s">
        <v>515</v>
      </c>
      <c r="W1" s="313" t="s">
        <v>517</v>
      </c>
      <c r="X1" s="313" t="s">
        <v>580</v>
      </c>
      <c r="Y1" s="314" t="s">
        <v>622</v>
      </c>
      <c r="Z1" s="314" t="s">
        <v>621</v>
      </c>
      <c r="AA1" s="314" t="s">
        <v>624</v>
      </c>
      <c r="AB1" s="314" t="s">
        <v>625</v>
      </c>
      <c r="AC1" s="314" t="s">
        <v>626</v>
      </c>
    </row>
    <row r="2" spans="1:29" ht="76.5" x14ac:dyDescent="0.25">
      <c r="A2" s="213" t="s">
        <v>34</v>
      </c>
      <c r="B2" s="209" t="s">
        <v>465</v>
      </c>
      <c r="M2">
        <v>1</v>
      </c>
      <c r="Z2">
        <v>1</v>
      </c>
    </row>
    <row r="3" spans="1:29" ht="63.75" x14ac:dyDescent="0.25">
      <c r="A3" s="213" t="s">
        <v>23</v>
      </c>
      <c r="B3" s="213" t="s">
        <v>495</v>
      </c>
      <c r="G3">
        <v>1</v>
      </c>
      <c r="R3">
        <v>1</v>
      </c>
    </row>
    <row r="4" spans="1:29" ht="64.5" x14ac:dyDescent="0.25">
      <c r="A4" s="209" t="s">
        <v>209</v>
      </c>
      <c r="B4" s="209" t="s">
        <v>454</v>
      </c>
      <c r="I4">
        <v>1</v>
      </c>
      <c r="K4">
        <v>1</v>
      </c>
      <c r="L4">
        <v>1</v>
      </c>
      <c r="P4">
        <v>1</v>
      </c>
      <c r="T4">
        <v>1</v>
      </c>
      <c r="Z4">
        <v>1</v>
      </c>
    </row>
    <row r="5" spans="1:29" ht="39" x14ac:dyDescent="0.25">
      <c r="A5" s="209" t="s">
        <v>226</v>
      </c>
      <c r="B5" s="209" t="s">
        <v>462</v>
      </c>
      <c r="C5">
        <v>1</v>
      </c>
      <c r="L5">
        <v>1</v>
      </c>
      <c r="Y5">
        <v>1</v>
      </c>
      <c r="Z5">
        <v>1</v>
      </c>
    </row>
    <row r="6" spans="1:29" ht="89.25" x14ac:dyDescent="0.25">
      <c r="A6" s="213" t="s">
        <v>78</v>
      </c>
      <c r="B6" s="321" t="s">
        <v>477</v>
      </c>
      <c r="I6">
        <v>1</v>
      </c>
      <c r="K6">
        <v>1</v>
      </c>
      <c r="O6">
        <v>1</v>
      </c>
    </row>
    <row r="7" spans="1:29" ht="90" x14ac:dyDescent="0.25">
      <c r="A7" s="310" t="s">
        <v>49</v>
      </c>
      <c r="B7" s="320" t="s">
        <v>476</v>
      </c>
      <c r="D7">
        <v>1</v>
      </c>
      <c r="J7">
        <v>1</v>
      </c>
      <c r="L7">
        <v>1</v>
      </c>
      <c r="N7">
        <v>1</v>
      </c>
      <c r="Q7">
        <v>1</v>
      </c>
      <c r="Y7">
        <v>1</v>
      </c>
    </row>
    <row r="8" spans="1:29" x14ac:dyDescent="0.25">
      <c r="A8" s="209" t="s">
        <v>101</v>
      </c>
      <c r="B8" s="209"/>
    </row>
    <row r="9" spans="1:29" ht="64.5" x14ac:dyDescent="0.25">
      <c r="A9" s="310" t="s">
        <v>58</v>
      </c>
      <c r="B9" s="320" t="s">
        <v>474</v>
      </c>
      <c r="I9">
        <v>1</v>
      </c>
      <c r="O9">
        <v>1</v>
      </c>
    </row>
    <row r="10" spans="1:29" ht="38.25" x14ac:dyDescent="0.25">
      <c r="A10" s="213" t="s">
        <v>152</v>
      </c>
      <c r="B10" s="320" t="s">
        <v>460</v>
      </c>
      <c r="C10">
        <v>1</v>
      </c>
      <c r="S10">
        <v>1</v>
      </c>
      <c r="AA10">
        <v>1</v>
      </c>
    </row>
    <row r="11" spans="1:29" ht="89.25" x14ac:dyDescent="0.25">
      <c r="A11" s="213" t="s">
        <v>28</v>
      </c>
      <c r="B11" s="320" t="s">
        <v>468</v>
      </c>
      <c r="N11">
        <v>1</v>
      </c>
      <c r="Q11">
        <v>1</v>
      </c>
    </row>
    <row r="12" spans="1:29" ht="26.25" x14ac:dyDescent="0.25">
      <c r="A12" s="213" t="s">
        <v>38</v>
      </c>
      <c r="B12" s="320" t="s">
        <v>470</v>
      </c>
      <c r="Q12">
        <v>1</v>
      </c>
    </row>
    <row r="13" spans="1:29" ht="26.25" x14ac:dyDescent="0.25">
      <c r="A13" s="213" t="s">
        <v>43</v>
      </c>
      <c r="B13" s="209" t="s">
        <v>471</v>
      </c>
      <c r="C13">
        <v>1</v>
      </c>
      <c r="L13">
        <v>1</v>
      </c>
    </row>
    <row r="14" spans="1:29" ht="38.25" x14ac:dyDescent="0.25">
      <c r="A14" s="213" t="s">
        <v>235</v>
      </c>
      <c r="B14" s="209" t="s">
        <v>475</v>
      </c>
    </row>
    <row r="15" spans="1:29" ht="38.25" x14ac:dyDescent="0.25">
      <c r="A15" s="213" t="s">
        <v>345</v>
      </c>
      <c r="B15" s="209" t="s">
        <v>479</v>
      </c>
      <c r="Z15">
        <v>1</v>
      </c>
      <c r="AB15">
        <v>1</v>
      </c>
    </row>
    <row r="16" spans="1:29" ht="102.75" x14ac:dyDescent="0.25">
      <c r="A16" s="209" t="s">
        <v>481</v>
      </c>
      <c r="B16" s="209" t="s">
        <v>492</v>
      </c>
      <c r="J16">
        <v>1</v>
      </c>
      <c r="L16">
        <v>1</v>
      </c>
      <c r="Y16">
        <v>1</v>
      </c>
      <c r="Z16">
        <v>1</v>
      </c>
    </row>
    <row r="17" spans="1:29" ht="38.25" x14ac:dyDescent="0.25">
      <c r="A17" s="213" t="s">
        <v>18</v>
      </c>
      <c r="B17" s="209" t="s">
        <v>463</v>
      </c>
      <c r="C17">
        <v>1</v>
      </c>
      <c r="J17">
        <v>1</v>
      </c>
      <c r="P17">
        <v>1</v>
      </c>
      <c r="Y17">
        <v>1</v>
      </c>
      <c r="Z17">
        <v>1</v>
      </c>
    </row>
    <row r="18" spans="1:29" ht="38.25" x14ac:dyDescent="0.25">
      <c r="A18" s="310" t="s">
        <v>30</v>
      </c>
      <c r="B18" s="322" t="s">
        <v>469</v>
      </c>
      <c r="J18">
        <v>1</v>
      </c>
      <c r="N18">
        <v>1</v>
      </c>
      <c r="Q18">
        <v>1</v>
      </c>
    </row>
    <row r="19" spans="1:29" ht="26.25" x14ac:dyDescent="0.25">
      <c r="A19" s="209" t="s">
        <v>216</v>
      </c>
      <c r="B19" s="209" t="s">
        <v>456</v>
      </c>
      <c r="N19">
        <v>1</v>
      </c>
      <c r="Z19">
        <v>1</v>
      </c>
    </row>
    <row r="20" spans="1:29" ht="26.25" x14ac:dyDescent="0.25">
      <c r="A20" s="209" t="s">
        <v>241</v>
      </c>
      <c r="B20" s="209" t="s">
        <v>478</v>
      </c>
      <c r="K20">
        <v>1</v>
      </c>
      <c r="T20">
        <v>1</v>
      </c>
    </row>
    <row r="21" spans="1:29" ht="25.5" x14ac:dyDescent="0.25">
      <c r="A21" s="213" t="s">
        <v>19</v>
      </c>
      <c r="B21" s="209" t="s">
        <v>464</v>
      </c>
      <c r="G21">
        <v>1</v>
      </c>
    </row>
    <row r="22" spans="1:29" ht="51.75" x14ac:dyDescent="0.25">
      <c r="A22" s="213" t="s">
        <v>133</v>
      </c>
      <c r="B22" s="320" t="s">
        <v>473</v>
      </c>
      <c r="K22">
        <v>1</v>
      </c>
      <c r="L22">
        <v>1</v>
      </c>
      <c r="Y22">
        <v>1</v>
      </c>
      <c r="Z22">
        <v>1</v>
      </c>
    </row>
    <row r="23" spans="1:29" ht="25.5" x14ac:dyDescent="0.25">
      <c r="A23" s="310" t="s">
        <v>65</v>
      </c>
      <c r="B23" s="209" t="s">
        <v>466</v>
      </c>
      <c r="O23">
        <v>1</v>
      </c>
    </row>
    <row r="24" spans="1:29" ht="63.75" x14ac:dyDescent="0.25">
      <c r="A24" s="209" t="s">
        <v>369</v>
      </c>
      <c r="B24" s="321" t="s">
        <v>616</v>
      </c>
      <c r="G24">
        <v>1</v>
      </c>
      <c r="N24">
        <v>1</v>
      </c>
      <c r="P24">
        <v>1</v>
      </c>
      <c r="AC24">
        <v>1</v>
      </c>
    </row>
    <row r="25" spans="1:29" ht="14.45" x14ac:dyDescent="0.35">
      <c r="C25">
        <f>SUM(C2:C24)</f>
        <v>4</v>
      </c>
      <c r="D25">
        <f t="shared" ref="D25:AC25" si="0">SUM(D2:D24)</f>
        <v>1</v>
      </c>
      <c r="E25">
        <f t="shared" si="0"/>
        <v>0</v>
      </c>
      <c r="F25">
        <f t="shared" si="0"/>
        <v>0</v>
      </c>
      <c r="G25">
        <f t="shared" si="0"/>
        <v>3</v>
      </c>
      <c r="H25">
        <f t="shared" si="0"/>
        <v>0</v>
      </c>
      <c r="I25">
        <f t="shared" si="0"/>
        <v>3</v>
      </c>
      <c r="J25">
        <f t="shared" si="0"/>
        <v>4</v>
      </c>
      <c r="K25">
        <f t="shared" si="0"/>
        <v>4</v>
      </c>
      <c r="L25">
        <f t="shared" si="0"/>
        <v>6</v>
      </c>
      <c r="M25">
        <f t="shared" si="0"/>
        <v>1</v>
      </c>
      <c r="N25">
        <f t="shared" si="0"/>
        <v>5</v>
      </c>
      <c r="O25">
        <f t="shared" si="0"/>
        <v>3</v>
      </c>
      <c r="P25">
        <f t="shared" si="0"/>
        <v>3</v>
      </c>
      <c r="Q25">
        <f t="shared" si="0"/>
        <v>4</v>
      </c>
      <c r="R25">
        <f t="shared" si="0"/>
        <v>1</v>
      </c>
      <c r="S25">
        <f t="shared" si="0"/>
        <v>1</v>
      </c>
      <c r="T25">
        <f t="shared" si="0"/>
        <v>2</v>
      </c>
      <c r="U25">
        <f t="shared" si="0"/>
        <v>0</v>
      </c>
      <c r="V25">
        <f t="shared" si="0"/>
        <v>0</v>
      </c>
      <c r="W25">
        <f t="shared" si="0"/>
        <v>0</v>
      </c>
      <c r="X25">
        <f t="shared" si="0"/>
        <v>0</v>
      </c>
      <c r="Y25">
        <f t="shared" si="0"/>
        <v>5</v>
      </c>
      <c r="Z25">
        <v>10</v>
      </c>
      <c r="AA25">
        <f t="shared" si="0"/>
        <v>1</v>
      </c>
      <c r="AB25">
        <f t="shared" si="0"/>
        <v>1</v>
      </c>
      <c r="AC25">
        <f t="shared" si="0"/>
        <v>1</v>
      </c>
    </row>
    <row r="28" spans="1:29" ht="14.45" x14ac:dyDescent="0.35">
      <c r="B28"/>
      <c r="G28" t="s">
        <v>264</v>
      </c>
    </row>
    <row r="29" spans="1:29" ht="14.45" x14ac:dyDescent="0.35">
      <c r="B29"/>
    </row>
    <row r="30" spans="1:29" ht="14.45" x14ac:dyDescent="0.35">
      <c r="B30"/>
    </row>
    <row r="31" spans="1:29" ht="14.45" x14ac:dyDescent="0.35">
      <c r="B31"/>
    </row>
    <row r="32" spans="1:29" ht="14.45" x14ac:dyDescent="0.35">
      <c r="B32"/>
    </row>
    <row r="33" spans="2:3" ht="14.45" x14ac:dyDescent="0.35">
      <c r="B33"/>
    </row>
    <row r="34" spans="2:3" ht="15.75" x14ac:dyDescent="0.25">
      <c r="B34" s="316" t="s">
        <v>580</v>
      </c>
      <c r="C34">
        <v>1</v>
      </c>
    </row>
    <row r="35" spans="2:3" ht="15.75" x14ac:dyDescent="0.25">
      <c r="B35" s="315" t="s">
        <v>409</v>
      </c>
      <c r="C35">
        <v>1</v>
      </c>
    </row>
    <row r="36" spans="2:3" ht="15.75" x14ac:dyDescent="0.25">
      <c r="B36" s="316" t="s">
        <v>617</v>
      </c>
      <c r="C36">
        <v>1</v>
      </c>
    </row>
    <row r="37" spans="2:3" ht="15.75" x14ac:dyDescent="0.25">
      <c r="B37" s="316" t="s">
        <v>511</v>
      </c>
      <c r="C37">
        <v>1</v>
      </c>
    </row>
    <row r="38" spans="2:3" ht="15.75" x14ac:dyDescent="0.25">
      <c r="B38" s="316" t="s">
        <v>623</v>
      </c>
      <c r="C38">
        <v>1</v>
      </c>
    </row>
    <row r="39" spans="2:3" ht="15.75" x14ac:dyDescent="0.25">
      <c r="B39" s="318" t="s">
        <v>624</v>
      </c>
      <c r="C39">
        <v>1</v>
      </c>
    </row>
    <row r="40" spans="2:3" ht="15.75" x14ac:dyDescent="0.25">
      <c r="B40" s="318" t="s">
        <v>625</v>
      </c>
      <c r="C40">
        <v>1</v>
      </c>
    </row>
    <row r="41" spans="2:3" ht="15.75" x14ac:dyDescent="0.25">
      <c r="B41" s="318" t="s">
        <v>626</v>
      </c>
      <c r="C41">
        <v>1</v>
      </c>
    </row>
    <row r="42" spans="2:3" ht="15.75" x14ac:dyDescent="0.25">
      <c r="B42" s="316" t="s">
        <v>619</v>
      </c>
      <c r="C42">
        <v>2</v>
      </c>
    </row>
    <row r="43" spans="2:3" ht="15.75" x14ac:dyDescent="0.25">
      <c r="B43" s="316" t="s">
        <v>412</v>
      </c>
      <c r="C43">
        <v>3</v>
      </c>
    </row>
    <row r="44" spans="2:3" ht="15.75" x14ac:dyDescent="0.25">
      <c r="B44" s="316" t="s">
        <v>414</v>
      </c>
      <c r="C44">
        <v>3</v>
      </c>
    </row>
    <row r="45" spans="2:3" ht="15.75" x14ac:dyDescent="0.25">
      <c r="B45" s="316" t="s">
        <v>512</v>
      </c>
      <c r="C45">
        <v>3</v>
      </c>
    </row>
    <row r="46" spans="2:3" ht="15.75" x14ac:dyDescent="0.25">
      <c r="B46" s="316" t="s">
        <v>620</v>
      </c>
      <c r="C46">
        <v>3</v>
      </c>
    </row>
    <row r="47" spans="2:3" ht="15.75" x14ac:dyDescent="0.25">
      <c r="B47" s="315" t="s">
        <v>408</v>
      </c>
      <c r="C47">
        <v>4</v>
      </c>
    </row>
    <row r="48" spans="2:3" ht="15.75" x14ac:dyDescent="0.25">
      <c r="B48" s="316" t="s">
        <v>415</v>
      </c>
      <c r="C48">
        <v>4</v>
      </c>
    </row>
    <row r="49" spans="2:3" ht="15.75" x14ac:dyDescent="0.25">
      <c r="B49" s="316" t="s">
        <v>627</v>
      </c>
      <c r="C49">
        <v>4</v>
      </c>
    </row>
    <row r="50" spans="2:3" ht="15.75" x14ac:dyDescent="0.25">
      <c r="B50" s="319" t="s">
        <v>507</v>
      </c>
      <c r="C50">
        <v>4</v>
      </c>
    </row>
    <row r="51" spans="2:3" ht="15.75" x14ac:dyDescent="0.25">
      <c r="B51" s="319" t="s">
        <v>505</v>
      </c>
      <c r="C51">
        <v>5</v>
      </c>
    </row>
    <row r="52" spans="2:3" ht="15.75" x14ac:dyDescent="0.25">
      <c r="B52" s="317" t="s">
        <v>622</v>
      </c>
      <c r="C52">
        <v>5</v>
      </c>
    </row>
    <row r="53" spans="2:3" ht="15.75" x14ac:dyDescent="0.25">
      <c r="B53" s="319" t="s">
        <v>618</v>
      </c>
      <c r="C53">
        <v>6</v>
      </c>
    </row>
    <row r="54" spans="2:3" ht="15.75" x14ac:dyDescent="0.25">
      <c r="B54" s="317" t="s">
        <v>621</v>
      </c>
      <c r="C54">
        <v>10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9" sqref="C1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2"/>
  <sheetViews>
    <sheetView zoomScale="80" zoomScaleNormal="80" workbookViewId="0">
      <pane xSplit="4" ySplit="2" topLeftCell="E3" activePane="bottomRight" state="frozen"/>
      <selection pane="topRight" activeCell="E1" sqref="E1"/>
      <selection pane="bottomLeft" activeCell="A3" sqref="A3"/>
      <selection pane="bottomRight" activeCell="D20" sqref="D20"/>
    </sheetView>
  </sheetViews>
  <sheetFormatPr defaultColWidth="9.140625" defaultRowHeight="15" x14ac:dyDescent="0.25"/>
  <cols>
    <col min="1" max="1" width="3.85546875" style="196" customWidth="1"/>
    <col min="2" max="2" width="17" style="189" customWidth="1"/>
    <col min="3" max="3" width="18.5703125" style="189" customWidth="1"/>
    <col min="4" max="4" width="54.7109375" style="189" customWidth="1"/>
    <col min="5" max="5" width="16.140625" style="189" customWidth="1"/>
    <col min="6" max="6" width="15" style="228" customWidth="1"/>
    <col min="7" max="7" width="29.28515625" style="189" customWidth="1"/>
    <col min="8" max="8" width="23" style="189" customWidth="1"/>
    <col min="9" max="9" width="35.85546875" style="189" customWidth="1"/>
    <col min="10" max="10" width="83.140625" style="189" customWidth="1"/>
    <col min="11" max="11" width="24.85546875" style="189" customWidth="1"/>
    <col min="12" max="12" width="45.140625" style="189" customWidth="1"/>
    <col min="13" max="13" width="52.5703125" style="189" customWidth="1"/>
    <col min="14" max="14" width="20" style="189" customWidth="1"/>
    <col min="15" max="15" width="56.85546875" style="189" customWidth="1"/>
    <col min="16" max="16" width="32.140625" style="189" customWidth="1"/>
    <col min="17" max="17" width="40.28515625" style="189" customWidth="1"/>
    <col min="18" max="18" width="46.28515625" style="189" customWidth="1"/>
    <col min="19" max="19" width="25.42578125" style="229" customWidth="1"/>
    <col min="20" max="20" width="108.28515625" style="189" customWidth="1"/>
    <col min="21" max="21" width="15.42578125" style="189" customWidth="1"/>
    <col min="22" max="22" width="36" style="189" customWidth="1"/>
    <col min="23" max="23" width="31.42578125" style="189" customWidth="1"/>
    <col min="24" max="24" width="44.42578125" style="189" customWidth="1"/>
    <col min="25" max="25" width="47.5703125" style="189" customWidth="1"/>
    <col min="26" max="26" width="20.7109375" style="189" customWidth="1"/>
    <col min="27" max="27" width="28.42578125" style="189" customWidth="1"/>
    <col min="28" max="16384" width="9.140625" style="189"/>
  </cols>
  <sheetData>
    <row r="1" spans="1:35" x14ac:dyDescent="0.25">
      <c r="A1" s="222"/>
      <c r="B1" s="222"/>
      <c r="C1" s="222"/>
      <c r="D1" s="348" t="s">
        <v>499</v>
      </c>
      <c r="E1" s="348"/>
      <c r="F1" s="348"/>
      <c r="G1" s="171"/>
      <c r="H1" s="171"/>
      <c r="I1" s="171"/>
      <c r="J1" s="171"/>
      <c r="K1" s="171"/>
      <c r="L1" s="171"/>
      <c r="M1" s="171"/>
      <c r="N1" s="171"/>
      <c r="O1" s="171"/>
      <c r="P1" s="171"/>
      <c r="Q1" s="171"/>
      <c r="R1" s="171"/>
      <c r="S1" s="171"/>
      <c r="T1" s="171"/>
      <c r="U1" s="171"/>
      <c r="V1" s="171"/>
      <c r="W1" s="171" t="s">
        <v>449</v>
      </c>
      <c r="X1" s="171"/>
      <c r="Y1" s="171"/>
      <c r="Z1" s="171"/>
      <c r="AA1" s="171"/>
    </row>
    <row r="2" spans="1:35" s="236" customFormat="1" ht="59.25" customHeight="1" x14ac:dyDescent="0.25">
      <c r="A2" s="234"/>
      <c r="B2" s="234" t="s">
        <v>0</v>
      </c>
      <c r="C2" s="234" t="s">
        <v>1</v>
      </c>
      <c r="D2" s="234" t="s">
        <v>526</v>
      </c>
      <c r="E2" s="234" t="s">
        <v>397</v>
      </c>
      <c r="F2" s="235" t="s">
        <v>17</v>
      </c>
      <c r="G2" s="234" t="s">
        <v>3</v>
      </c>
      <c r="H2" s="234" t="s">
        <v>5</v>
      </c>
      <c r="I2" s="234" t="s">
        <v>6</v>
      </c>
      <c r="J2" s="234" t="s">
        <v>13</v>
      </c>
      <c r="K2" s="234" t="s">
        <v>11</v>
      </c>
      <c r="L2" s="234" t="s">
        <v>14</v>
      </c>
      <c r="M2" s="234" t="s">
        <v>7</v>
      </c>
      <c r="N2" s="230" t="s">
        <v>527</v>
      </c>
      <c r="O2" s="234" t="s">
        <v>8</v>
      </c>
      <c r="P2" s="234" t="s">
        <v>9</v>
      </c>
      <c r="Q2" s="234" t="s">
        <v>10</v>
      </c>
      <c r="R2" s="234" t="s">
        <v>12</v>
      </c>
      <c r="S2" s="234" t="s">
        <v>528</v>
      </c>
      <c r="T2" s="234" t="s">
        <v>15</v>
      </c>
      <c r="U2" s="230"/>
      <c r="V2" s="230" t="s">
        <v>529</v>
      </c>
      <c r="W2" s="232" t="s">
        <v>568</v>
      </c>
      <c r="X2" s="232" t="s">
        <v>612</v>
      </c>
      <c r="Y2" s="232" t="s">
        <v>564</v>
      </c>
      <c r="Z2" s="232" t="s">
        <v>565</v>
      </c>
      <c r="AA2" s="232"/>
    </row>
    <row r="3" spans="1:35" s="24" customFormat="1" ht="15.75" customHeight="1" x14ac:dyDescent="0.25">
      <c r="A3" s="89">
        <v>1</v>
      </c>
      <c r="B3" s="89" t="s">
        <v>224</v>
      </c>
      <c r="C3" s="89" t="s">
        <v>396</v>
      </c>
      <c r="D3" s="89" t="s">
        <v>78</v>
      </c>
      <c r="E3" s="89"/>
      <c r="F3" s="154">
        <v>1994</v>
      </c>
      <c r="G3" s="186" t="s">
        <v>80</v>
      </c>
      <c r="H3" s="89" t="s">
        <v>81</v>
      </c>
      <c r="I3" s="226" t="s">
        <v>82</v>
      </c>
      <c r="J3" s="89" t="s">
        <v>89</v>
      </c>
      <c r="K3" s="89" t="s">
        <v>75</v>
      </c>
      <c r="L3" s="89" t="s">
        <v>83</v>
      </c>
      <c r="M3" s="89" t="s">
        <v>84</v>
      </c>
      <c r="N3" s="89">
        <v>1</v>
      </c>
      <c r="O3" s="89" t="s">
        <v>85</v>
      </c>
      <c r="P3" s="89" t="s">
        <v>86</v>
      </c>
      <c r="Q3" s="89" t="s">
        <v>87</v>
      </c>
      <c r="R3" s="89" t="s">
        <v>88</v>
      </c>
      <c r="S3" s="89">
        <v>1</v>
      </c>
      <c r="T3" s="89" t="s">
        <v>200</v>
      </c>
      <c r="U3" s="89">
        <v>6</v>
      </c>
      <c r="V3" s="89">
        <v>3</v>
      </c>
      <c r="W3" s="89">
        <v>1</v>
      </c>
      <c r="X3" s="89" t="s">
        <v>467</v>
      </c>
      <c r="Y3" s="89">
        <v>4</v>
      </c>
      <c r="Z3" s="195"/>
      <c r="AA3" s="186" t="s">
        <v>477</v>
      </c>
      <c r="AB3" s="195"/>
      <c r="AC3" s="195"/>
      <c r="AD3" s="195"/>
      <c r="AE3" s="195"/>
      <c r="AF3" s="195"/>
      <c r="AG3" s="195"/>
      <c r="AH3" s="195"/>
      <c r="AI3" s="195"/>
    </row>
    <row r="4" spans="1:35" s="24" customFormat="1" ht="15.75" x14ac:dyDescent="0.2">
      <c r="A4" s="89">
        <v>2</v>
      </c>
      <c r="B4" s="89" t="s">
        <v>224</v>
      </c>
      <c r="C4" s="89" t="s">
        <v>396</v>
      </c>
      <c r="D4" s="89" t="s">
        <v>281</v>
      </c>
      <c r="E4" s="186" t="s">
        <v>426</v>
      </c>
      <c r="F4" s="239">
        <v>2002</v>
      </c>
      <c r="G4" s="89" t="s">
        <v>282</v>
      </c>
      <c r="H4" s="89" t="s">
        <v>480</v>
      </c>
      <c r="I4" s="226" t="s">
        <v>283</v>
      </c>
      <c r="J4" s="89" t="s">
        <v>375</v>
      </c>
      <c r="K4" s="89" t="s">
        <v>364</v>
      </c>
      <c r="L4" s="89" t="s">
        <v>363</v>
      </c>
      <c r="M4" s="89"/>
      <c r="N4" s="89">
        <v>1</v>
      </c>
      <c r="O4" s="127" t="s">
        <v>362</v>
      </c>
      <c r="P4" s="89"/>
      <c r="Q4" s="89"/>
      <c r="R4" s="89" t="s">
        <v>361</v>
      </c>
      <c r="S4" s="89">
        <v>2</v>
      </c>
      <c r="T4" s="89" t="s">
        <v>359</v>
      </c>
      <c r="U4" s="89">
        <v>9</v>
      </c>
      <c r="V4" s="89">
        <v>4</v>
      </c>
      <c r="W4" s="89" t="s">
        <v>264</v>
      </c>
      <c r="X4" s="89"/>
      <c r="Y4" s="89"/>
      <c r="Z4" s="89"/>
      <c r="AA4" s="186"/>
      <c r="AB4" s="191"/>
      <c r="AC4" s="191"/>
      <c r="AD4" s="191"/>
      <c r="AE4" s="191"/>
      <c r="AF4" s="191"/>
      <c r="AG4" s="191"/>
      <c r="AH4" s="191"/>
      <c r="AI4" s="191"/>
    </row>
    <row r="5" spans="1:35" s="24" customFormat="1" ht="15.75" customHeight="1" x14ac:dyDescent="0.2">
      <c r="A5" s="89">
        <v>3</v>
      </c>
      <c r="B5" s="89" t="s">
        <v>224</v>
      </c>
      <c r="C5" s="89" t="s">
        <v>396</v>
      </c>
      <c r="D5" s="187" t="s">
        <v>65</v>
      </c>
      <c r="E5" s="187" t="s">
        <v>426</v>
      </c>
      <c r="F5" s="224">
        <v>2003</v>
      </c>
      <c r="G5" s="187" t="s">
        <v>22</v>
      </c>
      <c r="H5" s="187" t="s">
        <v>26</v>
      </c>
      <c r="I5" s="187" t="s">
        <v>66</v>
      </c>
      <c r="J5" s="187" t="s">
        <v>427</v>
      </c>
      <c r="K5" s="187" t="s">
        <v>53</v>
      </c>
      <c r="L5" s="187" t="s">
        <v>119</v>
      </c>
      <c r="M5" s="187"/>
      <c r="N5" s="187">
        <v>0</v>
      </c>
      <c r="O5" s="187" t="s">
        <v>67</v>
      </c>
      <c r="P5" s="187" t="s">
        <v>68</v>
      </c>
      <c r="Q5" s="187"/>
      <c r="R5" s="187" t="s">
        <v>429</v>
      </c>
      <c r="S5" s="187">
        <v>1</v>
      </c>
      <c r="T5" s="187" t="s">
        <v>194</v>
      </c>
      <c r="U5" s="187">
        <v>6</v>
      </c>
      <c r="V5" s="187">
        <v>3</v>
      </c>
      <c r="W5" s="187">
        <v>1</v>
      </c>
      <c r="X5" s="187">
        <v>3</v>
      </c>
      <c r="Y5" s="187"/>
      <c r="Z5" s="187">
        <v>1</v>
      </c>
      <c r="AA5" s="127" t="s">
        <v>466</v>
      </c>
      <c r="AB5" s="190"/>
      <c r="AC5" s="190"/>
      <c r="AD5" s="190"/>
      <c r="AE5" s="190"/>
      <c r="AF5" s="190"/>
      <c r="AG5" s="190"/>
      <c r="AH5" s="190"/>
      <c r="AI5" s="190"/>
    </row>
    <row r="6" spans="1:35" s="24" customFormat="1" ht="15.75" customHeight="1" x14ac:dyDescent="0.2">
      <c r="A6" s="89">
        <v>4</v>
      </c>
      <c r="B6" s="89" t="s">
        <v>224</v>
      </c>
      <c r="C6" s="89" t="s">
        <v>396</v>
      </c>
      <c r="D6" s="89" t="s">
        <v>43</v>
      </c>
      <c r="E6" s="89" t="s">
        <v>398</v>
      </c>
      <c r="F6" s="127">
        <v>2003</v>
      </c>
      <c r="G6" s="127" t="s">
        <v>250</v>
      </c>
      <c r="H6" s="89" t="s">
        <v>44</v>
      </c>
      <c r="I6" s="89" t="s">
        <v>128</v>
      </c>
      <c r="J6" s="89" t="s">
        <v>439</v>
      </c>
      <c r="K6" s="89" t="s">
        <v>251</v>
      </c>
      <c r="L6" s="89" t="s">
        <v>252</v>
      </c>
      <c r="M6" s="89" t="s">
        <v>440</v>
      </c>
      <c r="N6" s="89">
        <v>1</v>
      </c>
      <c r="O6" s="89" t="s">
        <v>253</v>
      </c>
      <c r="P6" s="89" t="s">
        <v>254</v>
      </c>
      <c r="Q6" s="89" t="s">
        <v>255</v>
      </c>
      <c r="R6" s="89" t="s">
        <v>256</v>
      </c>
      <c r="S6" s="89">
        <v>1</v>
      </c>
      <c r="T6" s="89" t="s">
        <v>257</v>
      </c>
      <c r="U6" s="89">
        <v>16</v>
      </c>
      <c r="V6" s="89">
        <v>4</v>
      </c>
      <c r="W6" s="89">
        <v>1</v>
      </c>
      <c r="X6" s="89" t="s">
        <v>467</v>
      </c>
      <c r="Y6" s="89">
        <v>5</v>
      </c>
      <c r="Z6" s="191"/>
      <c r="AA6" s="171" t="s">
        <v>471</v>
      </c>
      <c r="AB6" s="191"/>
      <c r="AC6" s="191"/>
      <c r="AD6" s="191"/>
      <c r="AE6" s="191"/>
      <c r="AF6" s="191"/>
      <c r="AG6" s="191"/>
      <c r="AH6" s="191"/>
      <c r="AI6" s="191"/>
    </row>
    <row r="7" spans="1:35" s="190" customFormat="1" ht="15.75" customHeight="1" x14ac:dyDescent="0.25">
      <c r="A7" s="89">
        <v>5</v>
      </c>
      <c r="B7" s="89" t="s">
        <v>224</v>
      </c>
      <c r="C7" s="89" t="s">
        <v>396</v>
      </c>
      <c r="D7" s="127" t="s">
        <v>90</v>
      </c>
      <c r="E7" s="127" t="s">
        <v>398</v>
      </c>
      <c r="F7" s="127">
        <v>2004</v>
      </c>
      <c r="G7" s="127" t="s">
        <v>91</v>
      </c>
      <c r="H7" s="127" t="s">
        <v>92</v>
      </c>
      <c r="I7" s="172" t="s">
        <v>93</v>
      </c>
      <c r="J7" s="127" t="s">
        <v>458</v>
      </c>
      <c r="K7" s="127" t="s">
        <v>94</v>
      </c>
      <c r="L7" s="127" t="s">
        <v>95</v>
      </c>
      <c r="M7" s="127" t="s">
        <v>96</v>
      </c>
      <c r="N7" s="127">
        <v>1</v>
      </c>
      <c r="O7" s="127" t="s">
        <v>97</v>
      </c>
      <c r="P7" s="127" t="s">
        <v>98</v>
      </c>
      <c r="Q7" s="127" t="s">
        <v>99</v>
      </c>
      <c r="R7" s="127" t="s">
        <v>98</v>
      </c>
      <c r="S7" s="127">
        <v>1</v>
      </c>
      <c r="T7" s="127" t="s">
        <v>100</v>
      </c>
      <c r="U7" s="127">
        <v>58</v>
      </c>
      <c r="V7" s="127">
        <v>4</v>
      </c>
      <c r="W7" s="127">
        <v>1</v>
      </c>
      <c r="X7" s="127">
        <v>0</v>
      </c>
      <c r="Y7" s="127">
        <v>2</v>
      </c>
      <c r="Z7" s="127">
        <v>1</v>
      </c>
      <c r="AA7" s="237" t="s">
        <v>459</v>
      </c>
      <c r="AB7" s="173"/>
      <c r="AC7" s="173"/>
      <c r="AD7" s="173"/>
      <c r="AE7" s="173"/>
      <c r="AF7" s="173"/>
      <c r="AG7" s="173"/>
      <c r="AH7" s="173"/>
      <c r="AI7" s="173"/>
    </row>
    <row r="8" spans="1:35" s="191" customFormat="1" ht="15.75" customHeight="1" x14ac:dyDescent="0.25">
      <c r="A8" s="89">
        <v>6</v>
      </c>
      <c r="B8" s="89" t="s">
        <v>224</v>
      </c>
      <c r="C8" s="127" t="s">
        <v>396</v>
      </c>
      <c r="D8" s="127" t="s">
        <v>385</v>
      </c>
      <c r="E8" s="127" t="s">
        <v>404</v>
      </c>
      <c r="F8" s="227">
        <v>2005</v>
      </c>
      <c r="G8" s="127" t="s">
        <v>390</v>
      </c>
      <c r="H8" s="127" t="s">
        <v>387</v>
      </c>
      <c r="I8" s="172" t="s">
        <v>388</v>
      </c>
      <c r="J8" s="127" t="s">
        <v>392</v>
      </c>
      <c r="K8" s="127" t="s">
        <v>393</v>
      </c>
      <c r="L8" s="127" t="s">
        <v>391</v>
      </c>
      <c r="M8" s="127"/>
      <c r="N8" s="127">
        <v>1</v>
      </c>
      <c r="O8" s="127"/>
      <c r="P8" s="127"/>
      <c r="Q8" s="127"/>
      <c r="R8" s="127" t="s">
        <v>386</v>
      </c>
      <c r="S8" s="127">
        <v>1</v>
      </c>
      <c r="T8" s="127" t="s">
        <v>389</v>
      </c>
      <c r="U8" s="127">
        <v>3</v>
      </c>
      <c r="V8" s="127">
        <v>2</v>
      </c>
      <c r="W8" s="127"/>
      <c r="X8" s="127"/>
      <c r="Y8" s="127"/>
      <c r="Z8" s="127"/>
      <c r="AA8" s="171"/>
      <c r="AB8" s="173"/>
      <c r="AC8" s="173"/>
      <c r="AD8" s="173"/>
      <c r="AE8" s="173"/>
      <c r="AF8" s="173"/>
      <c r="AG8" s="173"/>
      <c r="AH8" s="173"/>
      <c r="AI8" s="173"/>
    </row>
    <row r="9" spans="1:35" s="191" customFormat="1" ht="15.75" x14ac:dyDescent="0.2">
      <c r="A9" s="89">
        <v>7</v>
      </c>
      <c r="B9" s="89" t="s">
        <v>224</v>
      </c>
      <c r="C9" s="89" t="s">
        <v>396</v>
      </c>
      <c r="D9" s="89" t="s">
        <v>34</v>
      </c>
      <c r="E9" s="89" t="s">
        <v>404</v>
      </c>
      <c r="F9" s="154">
        <v>2006</v>
      </c>
      <c r="G9" s="89" t="s">
        <v>37</v>
      </c>
      <c r="H9" s="89" t="s">
        <v>35</v>
      </c>
      <c r="I9" s="89" t="s">
        <v>36</v>
      </c>
      <c r="J9" s="89" t="s">
        <v>169</v>
      </c>
      <c r="K9" s="89" t="s">
        <v>53</v>
      </c>
      <c r="L9" s="89" t="s">
        <v>170</v>
      </c>
      <c r="M9" s="89" t="s">
        <v>171</v>
      </c>
      <c r="N9" s="89">
        <v>1</v>
      </c>
      <c r="O9" s="89" t="s">
        <v>172</v>
      </c>
      <c r="P9" s="89"/>
      <c r="Q9" s="89"/>
      <c r="R9" s="89" t="s">
        <v>173</v>
      </c>
      <c r="S9" s="89">
        <v>2</v>
      </c>
      <c r="T9" s="89" t="s">
        <v>174</v>
      </c>
      <c r="U9" s="89">
        <v>7</v>
      </c>
      <c r="V9" s="89">
        <v>4</v>
      </c>
      <c r="W9" s="89">
        <v>1</v>
      </c>
      <c r="X9" s="89">
        <v>3</v>
      </c>
      <c r="Y9" s="89">
        <v>4</v>
      </c>
      <c r="Z9" s="89">
        <v>1</v>
      </c>
      <c r="AA9" s="237" t="s">
        <v>465</v>
      </c>
      <c r="AB9" s="24"/>
      <c r="AC9" s="24"/>
      <c r="AD9" s="24"/>
      <c r="AE9" s="24"/>
      <c r="AF9" s="24"/>
      <c r="AG9" s="24"/>
      <c r="AH9" s="24"/>
      <c r="AI9" s="24"/>
    </row>
    <row r="10" spans="1:35" s="190" customFormat="1" ht="15.75" customHeight="1" x14ac:dyDescent="0.2">
      <c r="A10" s="89">
        <v>8</v>
      </c>
      <c r="B10" s="89" t="s">
        <v>224</v>
      </c>
      <c r="C10" s="89" t="s">
        <v>396</v>
      </c>
      <c r="D10" s="89" t="s">
        <v>39</v>
      </c>
      <c r="E10" s="89" t="s">
        <v>398</v>
      </c>
      <c r="F10" s="127">
        <v>2006</v>
      </c>
      <c r="G10" s="89" t="s">
        <v>42</v>
      </c>
      <c r="H10" s="89" t="s">
        <v>40</v>
      </c>
      <c r="I10" s="89" t="s">
        <v>41</v>
      </c>
      <c r="J10" s="89" t="s">
        <v>438</v>
      </c>
      <c r="K10" s="89" t="s">
        <v>53</v>
      </c>
      <c r="L10" s="89"/>
      <c r="M10" s="89"/>
      <c r="N10" s="89">
        <v>0</v>
      </c>
      <c r="O10" s="89"/>
      <c r="P10" s="89"/>
      <c r="Q10" s="89"/>
      <c r="R10" s="89"/>
      <c r="S10" s="89">
        <v>0</v>
      </c>
      <c r="T10" s="89" t="s">
        <v>197</v>
      </c>
      <c r="U10" s="89">
        <v>7</v>
      </c>
      <c r="V10" s="89">
        <v>3</v>
      </c>
      <c r="W10" s="89">
        <v>2</v>
      </c>
      <c r="X10" s="89"/>
      <c r="Y10" s="89"/>
      <c r="Z10" s="89" t="s">
        <v>455</v>
      </c>
      <c r="AA10" s="89"/>
      <c r="AB10" s="191"/>
      <c r="AC10" s="191"/>
      <c r="AD10" s="191"/>
      <c r="AE10" s="191"/>
      <c r="AF10" s="191"/>
      <c r="AG10" s="191"/>
      <c r="AH10" s="191"/>
      <c r="AI10" s="191"/>
    </row>
    <row r="11" spans="1:35" s="191" customFormat="1" ht="15.75" customHeight="1" x14ac:dyDescent="0.2">
      <c r="A11" s="89">
        <v>9</v>
      </c>
      <c r="B11" s="89" t="s">
        <v>224</v>
      </c>
      <c r="C11" s="89" t="s">
        <v>396</v>
      </c>
      <c r="D11" s="187" t="s">
        <v>58</v>
      </c>
      <c r="E11" s="187" t="s">
        <v>426</v>
      </c>
      <c r="F11" s="187">
        <v>2006</v>
      </c>
      <c r="G11" s="187" t="s">
        <v>444</v>
      </c>
      <c r="H11" s="187"/>
      <c r="I11" s="225" t="s">
        <v>59</v>
      </c>
      <c r="J11" s="187" t="s">
        <v>445</v>
      </c>
      <c r="K11" s="187" t="s">
        <v>60</v>
      </c>
      <c r="L11" s="187" t="s">
        <v>126</v>
      </c>
      <c r="M11" s="187" t="s">
        <v>61</v>
      </c>
      <c r="N11" s="187">
        <v>1</v>
      </c>
      <c r="O11" s="187"/>
      <c r="P11" s="187" t="s">
        <v>62</v>
      </c>
      <c r="Q11" s="187" t="s">
        <v>63</v>
      </c>
      <c r="R11" s="187" t="s">
        <v>64</v>
      </c>
      <c r="S11" s="187">
        <v>1</v>
      </c>
      <c r="T11" s="187" t="s">
        <v>199</v>
      </c>
      <c r="U11" s="187">
        <v>7</v>
      </c>
      <c r="V11" s="187">
        <v>4</v>
      </c>
      <c r="W11" s="187">
        <v>1</v>
      </c>
      <c r="X11" s="187">
        <v>4</v>
      </c>
      <c r="Y11" s="187">
        <v>5</v>
      </c>
      <c r="Z11" s="190"/>
      <c r="AA11" s="171" t="s">
        <v>474</v>
      </c>
      <c r="AB11" s="190"/>
      <c r="AC11" s="190"/>
      <c r="AD11" s="190"/>
      <c r="AE11" s="190"/>
      <c r="AF11" s="190"/>
      <c r="AG11" s="190"/>
      <c r="AH11" s="190"/>
      <c r="AI11" s="190"/>
    </row>
    <row r="12" spans="1:35" s="193" customFormat="1" ht="15.75" customHeight="1" x14ac:dyDescent="0.25">
      <c r="A12" s="89">
        <v>10</v>
      </c>
      <c r="B12" s="192" t="s">
        <v>224</v>
      </c>
      <c r="C12" s="192" t="s">
        <v>396</v>
      </c>
      <c r="D12" s="248" t="s">
        <v>30</v>
      </c>
      <c r="E12" s="240" t="s">
        <v>398</v>
      </c>
      <c r="F12" s="241">
        <v>2007</v>
      </c>
      <c r="G12" s="248" t="s">
        <v>31</v>
      </c>
      <c r="H12" s="248" t="s">
        <v>32</v>
      </c>
      <c r="I12" s="274" t="s">
        <v>33</v>
      </c>
      <c r="J12" s="248" t="s">
        <v>434</v>
      </c>
      <c r="K12" s="248" t="s">
        <v>494</v>
      </c>
      <c r="L12" s="248" t="s">
        <v>125</v>
      </c>
      <c r="M12" s="248"/>
      <c r="N12" s="248">
        <v>0</v>
      </c>
      <c r="O12" s="248" t="s">
        <v>69</v>
      </c>
      <c r="P12" s="248" t="s">
        <v>70</v>
      </c>
      <c r="Q12" s="248" t="s">
        <v>71</v>
      </c>
      <c r="R12" s="248" t="s">
        <v>195</v>
      </c>
      <c r="S12" s="248">
        <v>1</v>
      </c>
      <c r="T12" s="248" t="s">
        <v>196</v>
      </c>
      <c r="U12" s="248">
        <v>15</v>
      </c>
      <c r="V12" s="248">
        <v>4</v>
      </c>
      <c r="W12" s="248">
        <v>1</v>
      </c>
      <c r="X12" s="248">
        <v>2</v>
      </c>
      <c r="Y12" s="248" t="s">
        <v>455</v>
      </c>
      <c r="Z12" s="275"/>
      <c r="AA12" s="248" t="s">
        <v>469</v>
      </c>
      <c r="AB12" s="275"/>
      <c r="AC12" s="275"/>
      <c r="AD12" s="275"/>
      <c r="AE12" s="275"/>
      <c r="AF12" s="275"/>
      <c r="AG12" s="275"/>
      <c r="AH12" s="275"/>
      <c r="AI12" s="275"/>
    </row>
    <row r="13" spans="1:35" s="191" customFormat="1" ht="15.75" customHeight="1" x14ac:dyDescent="0.25">
      <c r="A13" s="89">
        <v>11</v>
      </c>
      <c r="B13" s="89" t="s">
        <v>224</v>
      </c>
      <c r="C13" s="89" t="s">
        <v>396</v>
      </c>
      <c r="D13" s="127" t="s">
        <v>101</v>
      </c>
      <c r="E13" s="127" t="s">
        <v>457</v>
      </c>
      <c r="F13" s="227">
        <v>2007</v>
      </c>
      <c r="G13" s="127" t="s">
        <v>48</v>
      </c>
      <c r="H13" s="127"/>
      <c r="I13" s="172" t="s">
        <v>102</v>
      </c>
      <c r="J13" s="127" t="s">
        <v>124</v>
      </c>
      <c r="K13" s="89" t="s">
        <v>103</v>
      </c>
      <c r="L13" s="127" t="s">
        <v>104</v>
      </c>
      <c r="M13" s="127" t="s">
        <v>105</v>
      </c>
      <c r="N13" s="127">
        <v>2</v>
      </c>
      <c r="O13" s="127" t="s">
        <v>106</v>
      </c>
      <c r="P13" s="127" t="s">
        <v>107</v>
      </c>
      <c r="Q13" s="127" t="s">
        <v>108</v>
      </c>
      <c r="R13" s="127" t="s">
        <v>109</v>
      </c>
      <c r="S13" s="127">
        <v>1</v>
      </c>
      <c r="T13" s="127" t="s">
        <v>110</v>
      </c>
      <c r="U13" s="127">
        <v>6</v>
      </c>
      <c r="V13" s="127">
        <v>3</v>
      </c>
      <c r="W13" s="127">
        <v>1</v>
      </c>
      <c r="X13" s="127">
        <v>2</v>
      </c>
      <c r="Y13" s="127">
        <v>5</v>
      </c>
      <c r="Z13" s="127">
        <v>1</v>
      </c>
      <c r="AA13" s="237"/>
      <c r="AB13" s="173"/>
      <c r="AC13" s="173"/>
      <c r="AD13" s="173"/>
      <c r="AE13" s="173"/>
      <c r="AF13" s="173"/>
      <c r="AG13" s="173"/>
      <c r="AH13" s="173"/>
      <c r="AI13" s="173"/>
    </row>
    <row r="14" spans="1:35" s="191" customFormat="1" ht="15.75" x14ac:dyDescent="0.2">
      <c r="A14" s="89">
        <v>12</v>
      </c>
      <c r="B14" s="89" t="s">
        <v>224</v>
      </c>
      <c r="C14" s="89" t="s">
        <v>396</v>
      </c>
      <c r="D14" s="89" t="s">
        <v>19</v>
      </c>
      <c r="E14" s="89" t="s">
        <v>404</v>
      </c>
      <c r="F14" s="127">
        <v>2009</v>
      </c>
      <c r="G14" s="89" t="s">
        <v>20</v>
      </c>
      <c r="H14" s="89" t="s">
        <v>29</v>
      </c>
      <c r="I14" s="223" t="s">
        <v>127</v>
      </c>
      <c r="J14" s="89" t="s">
        <v>405</v>
      </c>
      <c r="K14" s="89" t="s">
        <v>53</v>
      </c>
      <c r="L14" s="89" t="s">
        <v>129</v>
      </c>
      <c r="M14" s="89" t="s">
        <v>130</v>
      </c>
      <c r="N14" s="89">
        <v>2</v>
      </c>
      <c r="O14" s="89" t="s">
        <v>131</v>
      </c>
      <c r="P14" s="89"/>
      <c r="Q14" s="89"/>
      <c r="R14" s="89"/>
      <c r="S14" s="89">
        <v>0</v>
      </c>
      <c r="T14" s="89" t="s">
        <v>132</v>
      </c>
      <c r="U14" s="89">
        <v>26</v>
      </c>
      <c r="V14" s="89">
        <v>4</v>
      </c>
      <c r="W14" s="89">
        <v>1</v>
      </c>
      <c r="X14" s="89">
        <v>3</v>
      </c>
      <c r="Y14" s="89" t="s">
        <v>455</v>
      </c>
      <c r="Z14" s="89">
        <v>1</v>
      </c>
      <c r="AA14" s="171" t="s">
        <v>464</v>
      </c>
      <c r="AB14" s="24"/>
      <c r="AC14" s="24"/>
      <c r="AD14" s="24"/>
      <c r="AE14" s="24"/>
      <c r="AF14" s="24"/>
      <c r="AG14" s="24"/>
      <c r="AH14" s="24"/>
      <c r="AI14" s="24"/>
    </row>
    <row r="15" spans="1:35" s="190" customFormat="1" ht="15.75" customHeight="1" x14ac:dyDescent="0.2">
      <c r="A15" s="89">
        <v>13</v>
      </c>
      <c r="B15" s="89" t="s">
        <v>224</v>
      </c>
      <c r="C15" s="89" t="s">
        <v>396</v>
      </c>
      <c r="D15" s="89" t="s">
        <v>28</v>
      </c>
      <c r="E15" s="89" t="s">
        <v>426</v>
      </c>
      <c r="F15" s="89">
        <v>2010</v>
      </c>
      <c r="G15" s="127" t="s">
        <v>201</v>
      </c>
      <c r="H15" s="89" t="s">
        <v>27</v>
      </c>
      <c r="I15" s="89" t="s">
        <v>202</v>
      </c>
      <c r="J15" s="89" t="s">
        <v>203</v>
      </c>
      <c r="K15" s="127" t="s">
        <v>204</v>
      </c>
      <c r="L15" s="89" t="s">
        <v>205</v>
      </c>
      <c r="M15" s="89" t="s">
        <v>96</v>
      </c>
      <c r="N15" s="89">
        <v>0</v>
      </c>
      <c r="O15" s="89"/>
      <c r="P15" s="89" t="s">
        <v>206</v>
      </c>
      <c r="Q15" s="89" t="s">
        <v>207</v>
      </c>
      <c r="R15" s="89" t="s">
        <v>433</v>
      </c>
      <c r="S15" s="89">
        <v>0</v>
      </c>
      <c r="T15" s="89" t="s">
        <v>208</v>
      </c>
      <c r="U15" s="89">
        <v>12</v>
      </c>
      <c r="V15" s="89">
        <v>4</v>
      </c>
      <c r="W15" s="89">
        <v>1</v>
      </c>
      <c r="X15" s="89" t="s">
        <v>467</v>
      </c>
      <c r="Y15" s="89">
        <v>5</v>
      </c>
      <c r="Z15" s="89">
        <v>1</v>
      </c>
      <c r="AA15" s="237" t="s">
        <v>468</v>
      </c>
      <c r="AB15" s="191"/>
      <c r="AC15" s="191"/>
      <c r="AD15" s="191"/>
      <c r="AE15" s="191"/>
      <c r="AF15" s="191"/>
      <c r="AG15" s="191"/>
      <c r="AH15" s="191"/>
      <c r="AI15" s="191"/>
    </row>
    <row r="16" spans="1:35" s="173" customFormat="1" ht="15.75" x14ac:dyDescent="0.25">
      <c r="A16" s="89">
        <v>14</v>
      </c>
      <c r="B16" s="89" t="s">
        <v>224</v>
      </c>
      <c r="C16" s="89" t="s">
        <v>396</v>
      </c>
      <c r="D16" s="89" t="s">
        <v>18</v>
      </c>
      <c r="E16" s="89" t="s">
        <v>398</v>
      </c>
      <c r="F16" s="154">
        <v>2012</v>
      </c>
      <c r="G16" s="186" t="s">
        <v>111</v>
      </c>
      <c r="H16" s="89" t="s">
        <v>498</v>
      </c>
      <c r="I16" s="273" t="s">
        <v>399</v>
      </c>
      <c r="J16" s="89" t="s">
        <v>401</v>
      </c>
      <c r="K16" s="89" t="s">
        <v>53</v>
      </c>
      <c r="L16" s="89" t="s">
        <v>112</v>
      </c>
      <c r="M16" s="89">
        <v>0</v>
      </c>
      <c r="N16" s="89">
        <v>0</v>
      </c>
      <c r="O16" s="89" t="s">
        <v>113</v>
      </c>
      <c r="P16" s="89"/>
      <c r="Q16" s="89" t="s">
        <v>114</v>
      </c>
      <c r="R16" s="89" t="s">
        <v>115</v>
      </c>
      <c r="S16" s="89">
        <v>1</v>
      </c>
      <c r="T16" s="89" t="s">
        <v>403</v>
      </c>
      <c r="U16" s="89">
        <v>4</v>
      </c>
      <c r="V16" s="89">
        <v>3</v>
      </c>
      <c r="W16" s="89">
        <v>1</v>
      </c>
      <c r="X16" s="89">
        <v>2</v>
      </c>
      <c r="Y16" s="89" t="s">
        <v>455</v>
      </c>
      <c r="Z16" s="89">
        <v>1</v>
      </c>
      <c r="AA16" s="237" t="s">
        <v>463</v>
      </c>
      <c r="AB16" s="24"/>
      <c r="AC16" s="24"/>
      <c r="AD16" s="24"/>
      <c r="AE16" s="24"/>
      <c r="AF16" s="24"/>
      <c r="AG16" s="24"/>
      <c r="AH16" s="24"/>
      <c r="AI16" s="24"/>
    </row>
    <row r="17" spans="1:35" s="194" customFormat="1" ht="15" customHeight="1" x14ac:dyDescent="0.25">
      <c r="A17" s="89">
        <v>15</v>
      </c>
      <c r="B17" s="89" t="s">
        <v>224</v>
      </c>
      <c r="C17" s="89" t="s">
        <v>396</v>
      </c>
      <c r="D17" s="89" t="s">
        <v>21</v>
      </c>
      <c r="E17" s="89" t="s">
        <v>398</v>
      </c>
      <c r="F17" s="154">
        <v>2012</v>
      </c>
      <c r="G17" s="89" t="s">
        <v>116</v>
      </c>
      <c r="H17" s="89" t="s">
        <v>117</v>
      </c>
      <c r="I17" s="89" t="s">
        <v>45</v>
      </c>
      <c r="J17" s="89" t="s">
        <v>406</v>
      </c>
      <c r="K17" s="89" t="s">
        <v>53</v>
      </c>
      <c r="L17" s="89" t="s">
        <v>118</v>
      </c>
      <c r="M17" s="89" t="s">
        <v>120</v>
      </c>
      <c r="N17" s="89">
        <v>2</v>
      </c>
      <c r="O17" s="89" t="s">
        <v>121</v>
      </c>
      <c r="P17" s="89" t="s">
        <v>122</v>
      </c>
      <c r="Q17" s="89"/>
      <c r="R17" s="89"/>
      <c r="S17" s="89">
        <v>0</v>
      </c>
      <c r="T17" s="89" t="s">
        <v>123</v>
      </c>
      <c r="U17" s="89">
        <v>9</v>
      </c>
      <c r="V17" s="89">
        <v>4</v>
      </c>
      <c r="W17" s="89">
        <v>1</v>
      </c>
      <c r="X17" s="89">
        <v>3</v>
      </c>
      <c r="Y17" s="89" t="s">
        <v>455</v>
      </c>
      <c r="Z17" s="89">
        <v>0</v>
      </c>
      <c r="AA17" s="186"/>
      <c r="AB17" s="24"/>
      <c r="AC17" s="24"/>
      <c r="AD17" s="24"/>
      <c r="AE17" s="24"/>
      <c r="AF17" s="24"/>
      <c r="AG17" s="24"/>
      <c r="AH17" s="24"/>
      <c r="AI17" s="24"/>
    </row>
    <row r="18" spans="1:35" s="173" customFormat="1" ht="15.75" x14ac:dyDescent="0.25">
      <c r="A18" s="89">
        <v>16</v>
      </c>
      <c r="B18" s="89" t="s">
        <v>224</v>
      </c>
      <c r="C18" s="89" t="s">
        <v>396</v>
      </c>
      <c r="D18" s="127" t="s">
        <v>603</v>
      </c>
      <c r="E18" s="127" t="s">
        <v>426</v>
      </c>
      <c r="F18" s="154">
        <v>2012</v>
      </c>
      <c r="G18" s="89" t="s">
        <v>278</v>
      </c>
      <c r="H18" s="89" t="s">
        <v>279</v>
      </c>
      <c r="I18" s="89" t="s">
        <v>280</v>
      </c>
      <c r="J18" s="89" t="s">
        <v>371</v>
      </c>
      <c r="K18" s="89" t="s">
        <v>365</v>
      </c>
      <c r="L18" s="89" t="s">
        <v>614</v>
      </c>
      <c r="M18" s="127" t="s">
        <v>604</v>
      </c>
      <c r="N18" s="127">
        <v>2</v>
      </c>
      <c r="O18" s="89" t="s">
        <v>609</v>
      </c>
      <c r="P18" s="89" t="s">
        <v>610</v>
      </c>
      <c r="Q18" s="89" t="s">
        <v>611</v>
      </c>
      <c r="R18" s="89" t="s">
        <v>606</v>
      </c>
      <c r="S18" s="89">
        <v>3</v>
      </c>
      <c r="T18" s="89" t="s">
        <v>379</v>
      </c>
      <c r="U18" s="89">
        <v>4</v>
      </c>
      <c r="V18" s="89">
        <v>3</v>
      </c>
      <c r="W18" s="89">
        <v>1</v>
      </c>
      <c r="X18" s="89">
        <v>3</v>
      </c>
      <c r="Y18" s="89">
        <v>4</v>
      </c>
      <c r="Z18" s="89">
        <v>1</v>
      </c>
      <c r="AA18" s="186" t="s">
        <v>613</v>
      </c>
      <c r="AB18" s="191"/>
      <c r="AC18" s="191"/>
      <c r="AD18" s="191"/>
      <c r="AE18" s="191"/>
      <c r="AF18" s="191"/>
      <c r="AG18" s="191"/>
      <c r="AH18" s="191"/>
      <c r="AI18" s="191"/>
    </row>
    <row r="19" spans="1:35" s="173" customFormat="1" ht="15.75" x14ac:dyDescent="0.25">
      <c r="A19" s="89">
        <v>17</v>
      </c>
      <c r="B19" s="89" t="s">
        <v>224</v>
      </c>
      <c r="C19" s="89" t="s">
        <v>396</v>
      </c>
      <c r="D19" s="89" t="s">
        <v>23</v>
      </c>
      <c r="E19" s="89" t="s">
        <v>398</v>
      </c>
      <c r="F19" s="154">
        <v>2014</v>
      </c>
      <c r="G19" s="89" t="s">
        <v>25</v>
      </c>
      <c r="H19" s="89" t="s">
        <v>24</v>
      </c>
      <c r="I19" s="89" t="s">
        <v>160</v>
      </c>
      <c r="J19" s="89" t="s">
        <v>161</v>
      </c>
      <c r="K19" s="89" t="s">
        <v>162</v>
      </c>
      <c r="L19" s="89" t="s">
        <v>163</v>
      </c>
      <c r="M19" s="89" t="s">
        <v>164</v>
      </c>
      <c r="N19" s="89">
        <v>1</v>
      </c>
      <c r="O19" s="89" t="s">
        <v>165</v>
      </c>
      <c r="P19" s="89" t="s">
        <v>150</v>
      </c>
      <c r="Q19" s="89" t="s">
        <v>166</v>
      </c>
      <c r="R19" s="89" t="s">
        <v>167</v>
      </c>
      <c r="S19" s="89">
        <v>1</v>
      </c>
      <c r="T19" s="89" t="s">
        <v>168</v>
      </c>
      <c r="U19" s="89">
        <v>16</v>
      </c>
      <c r="V19" s="89">
        <v>4</v>
      </c>
      <c r="W19" s="89">
        <v>1</v>
      </c>
      <c r="X19" s="89">
        <v>3</v>
      </c>
      <c r="Y19" s="89">
        <v>4</v>
      </c>
      <c r="Z19" s="89">
        <v>1</v>
      </c>
      <c r="AA19" s="89" t="s">
        <v>495</v>
      </c>
      <c r="AB19" s="191"/>
      <c r="AC19" s="191"/>
      <c r="AD19" s="191"/>
      <c r="AE19" s="191"/>
      <c r="AF19" s="191"/>
      <c r="AG19" s="191"/>
      <c r="AH19" s="191"/>
      <c r="AI19" s="191"/>
    </row>
    <row r="20" spans="1:35" s="173" customFormat="1" x14ac:dyDescent="0.25">
      <c r="A20" s="89">
        <v>18</v>
      </c>
      <c r="B20" s="89" t="s">
        <v>224</v>
      </c>
      <c r="C20" s="89" t="s">
        <v>396</v>
      </c>
      <c r="D20" s="127" t="s">
        <v>216</v>
      </c>
      <c r="E20" s="127" t="s">
        <v>404</v>
      </c>
      <c r="F20" s="227">
        <v>2014</v>
      </c>
      <c r="G20" s="127" t="s">
        <v>47</v>
      </c>
      <c r="H20" s="127"/>
      <c r="I20" s="172" t="s">
        <v>46</v>
      </c>
      <c r="J20" s="127" t="s">
        <v>217</v>
      </c>
      <c r="K20" s="237" t="s">
        <v>218</v>
      </c>
      <c r="L20" s="127" t="s">
        <v>219</v>
      </c>
      <c r="M20" s="127" t="s">
        <v>220</v>
      </c>
      <c r="N20" s="127">
        <v>1</v>
      </c>
      <c r="O20" s="127" t="s">
        <v>221</v>
      </c>
      <c r="P20" s="127"/>
      <c r="Q20" s="127" t="s">
        <v>222</v>
      </c>
      <c r="R20" s="127"/>
      <c r="S20" s="127">
        <v>0</v>
      </c>
      <c r="T20" s="127" t="s">
        <v>223</v>
      </c>
      <c r="U20" s="127">
        <v>2</v>
      </c>
      <c r="V20" s="127">
        <v>1</v>
      </c>
      <c r="W20" s="127">
        <v>1</v>
      </c>
      <c r="X20" s="127">
        <v>2</v>
      </c>
      <c r="Y20" s="127" t="s">
        <v>455</v>
      </c>
      <c r="Z20" s="127">
        <v>1</v>
      </c>
      <c r="AA20" s="127" t="s">
        <v>456</v>
      </c>
    </row>
    <row r="21" spans="1:35" s="195" customFormat="1" ht="15" customHeight="1" x14ac:dyDescent="0.2">
      <c r="A21" s="89">
        <v>19</v>
      </c>
      <c r="B21" s="89" t="s">
        <v>224</v>
      </c>
      <c r="C21" s="89" t="s">
        <v>396</v>
      </c>
      <c r="D21" s="187" t="s">
        <v>49</v>
      </c>
      <c r="E21" s="187" t="s">
        <v>426</v>
      </c>
      <c r="F21" s="224">
        <v>2015</v>
      </c>
      <c r="G21" s="187" t="s">
        <v>50</v>
      </c>
      <c r="H21" s="187" t="s">
        <v>51</v>
      </c>
      <c r="I21" s="225" t="s">
        <v>52</v>
      </c>
      <c r="J21" s="187" t="s">
        <v>446</v>
      </c>
      <c r="K21" s="187" t="s">
        <v>53</v>
      </c>
      <c r="L21" s="187" t="s">
        <v>54</v>
      </c>
      <c r="M21" s="187" t="s">
        <v>447</v>
      </c>
      <c r="N21" s="187">
        <v>2</v>
      </c>
      <c r="O21" s="187"/>
      <c r="P21" s="187"/>
      <c r="Q21" s="187" t="s">
        <v>55</v>
      </c>
      <c r="R21" s="187" t="s">
        <v>56</v>
      </c>
      <c r="S21" s="187">
        <v>1</v>
      </c>
      <c r="T21" s="187" t="s">
        <v>57</v>
      </c>
      <c r="U21" s="187">
        <v>4</v>
      </c>
      <c r="V21" s="187">
        <v>1</v>
      </c>
      <c r="W21" s="187">
        <v>1</v>
      </c>
      <c r="X21" s="187">
        <v>1</v>
      </c>
      <c r="Y21" s="187">
        <v>5</v>
      </c>
      <c r="Z21" s="194"/>
      <c r="AA21" s="127" t="s">
        <v>476</v>
      </c>
      <c r="AB21" s="194"/>
      <c r="AC21" s="194"/>
      <c r="AD21" s="194"/>
      <c r="AE21" s="194"/>
      <c r="AF21" s="194"/>
      <c r="AG21" s="194"/>
      <c r="AH21" s="194"/>
      <c r="AI21" s="194"/>
    </row>
    <row r="22" spans="1:35" s="173" customFormat="1" x14ac:dyDescent="0.25">
      <c r="A22" s="89">
        <v>20</v>
      </c>
      <c r="B22" s="89" t="s">
        <v>224</v>
      </c>
      <c r="C22" s="89" t="s">
        <v>396</v>
      </c>
      <c r="D22" s="89" t="s">
        <v>235</v>
      </c>
      <c r="E22" s="186" t="s">
        <v>404</v>
      </c>
      <c r="F22" s="242">
        <v>2016</v>
      </c>
      <c r="G22" s="127" t="s">
        <v>236</v>
      </c>
      <c r="H22" s="127" t="s">
        <v>237</v>
      </c>
      <c r="I22" s="226" t="s">
        <v>238</v>
      </c>
      <c r="J22" s="127" t="s">
        <v>441</v>
      </c>
      <c r="K22" s="127" t="s">
        <v>53</v>
      </c>
      <c r="L22" s="127" t="s">
        <v>239</v>
      </c>
      <c r="M22" s="127"/>
      <c r="N22" s="127">
        <v>0</v>
      </c>
      <c r="O22" s="127" t="s">
        <v>240</v>
      </c>
      <c r="P22" s="127"/>
      <c r="Q22" s="127"/>
      <c r="R22" s="127"/>
      <c r="S22" s="127">
        <v>0</v>
      </c>
      <c r="T22" s="127">
        <v>1</v>
      </c>
      <c r="U22" s="127">
        <v>1</v>
      </c>
      <c r="V22" s="127">
        <v>1</v>
      </c>
      <c r="W22" s="127">
        <v>1</v>
      </c>
      <c r="X22" s="127" t="s">
        <v>467</v>
      </c>
      <c r="Y22" s="127">
        <v>5</v>
      </c>
      <c r="AA22" s="127" t="s">
        <v>475</v>
      </c>
    </row>
    <row r="23" spans="1:35" s="173" customFormat="1" x14ac:dyDescent="0.25">
      <c r="A23" s="89">
        <v>21</v>
      </c>
      <c r="B23" s="89" t="s">
        <v>224</v>
      </c>
      <c r="C23" s="127" t="s">
        <v>486</v>
      </c>
      <c r="D23" s="127" t="s">
        <v>481</v>
      </c>
      <c r="E23" s="127" t="s">
        <v>404</v>
      </c>
      <c r="F23" s="227">
        <v>2009</v>
      </c>
      <c r="G23" s="127" t="s">
        <v>482</v>
      </c>
      <c r="H23" s="127" t="s">
        <v>484</v>
      </c>
      <c r="I23" s="172" t="s">
        <v>483</v>
      </c>
      <c r="J23" s="127" t="s">
        <v>485</v>
      </c>
      <c r="K23" s="127" t="s">
        <v>353</v>
      </c>
      <c r="L23" s="89" t="s">
        <v>487</v>
      </c>
      <c r="M23" s="89" t="s">
        <v>489</v>
      </c>
      <c r="N23" s="89">
        <v>1</v>
      </c>
      <c r="O23" s="127" t="s">
        <v>490</v>
      </c>
      <c r="P23" s="89" t="s">
        <v>493</v>
      </c>
      <c r="Q23" s="127" t="s">
        <v>491</v>
      </c>
      <c r="R23" s="127"/>
      <c r="S23" s="127">
        <v>0</v>
      </c>
      <c r="T23" s="127" t="s">
        <v>488</v>
      </c>
      <c r="U23" s="127">
        <v>4</v>
      </c>
      <c r="V23" s="127">
        <v>3</v>
      </c>
      <c r="W23" s="127">
        <v>1</v>
      </c>
      <c r="X23" s="127">
        <v>1</v>
      </c>
      <c r="Y23" s="127" t="s">
        <v>455</v>
      </c>
      <c r="Z23" s="127">
        <v>1</v>
      </c>
      <c r="AA23" s="127" t="s">
        <v>492</v>
      </c>
    </row>
    <row r="24" spans="1:35" s="173" customFormat="1" x14ac:dyDescent="0.25">
      <c r="A24" s="89">
        <v>22</v>
      </c>
      <c r="B24" s="89" t="s">
        <v>224</v>
      </c>
      <c r="C24" s="127" t="s">
        <v>344</v>
      </c>
      <c r="D24" s="186" t="s">
        <v>345</v>
      </c>
      <c r="E24" s="186" t="s">
        <v>404</v>
      </c>
      <c r="F24" s="127">
        <v>2001</v>
      </c>
      <c r="G24" s="237" t="s">
        <v>347</v>
      </c>
      <c r="H24" s="127" t="s">
        <v>348</v>
      </c>
      <c r="I24" s="271" t="s">
        <v>349</v>
      </c>
      <c r="J24" s="127" t="s">
        <v>350</v>
      </c>
      <c r="K24" s="127" t="s">
        <v>353</v>
      </c>
      <c r="L24" s="127" t="s">
        <v>351</v>
      </c>
      <c r="M24" s="127" t="s">
        <v>354</v>
      </c>
      <c r="N24" s="127">
        <v>2</v>
      </c>
      <c r="O24" s="127" t="s">
        <v>356</v>
      </c>
      <c r="P24" s="127" t="s">
        <v>357</v>
      </c>
      <c r="Q24" s="127" t="s">
        <v>358</v>
      </c>
      <c r="R24" s="127" t="s">
        <v>355</v>
      </c>
      <c r="S24" s="127">
        <v>2</v>
      </c>
      <c r="T24" s="127" t="s">
        <v>352</v>
      </c>
      <c r="U24" s="127">
        <v>5</v>
      </c>
      <c r="V24" s="127">
        <v>3</v>
      </c>
      <c r="W24" s="127">
        <v>1</v>
      </c>
      <c r="X24" s="127">
        <v>1</v>
      </c>
      <c r="Y24" s="127" t="s">
        <v>455</v>
      </c>
      <c r="Z24" s="127">
        <v>1</v>
      </c>
      <c r="AA24" s="171" t="s">
        <v>479</v>
      </c>
    </row>
    <row r="25" spans="1:35" s="173" customFormat="1" ht="15.75" x14ac:dyDescent="0.25">
      <c r="A25" s="89">
        <v>23</v>
      </c>
      <c r="B25" s="89" t="s">
        <v>224</v>
      </c>
      <c r="C25" s="89" t="s">
        <v>437</v>
      </c>
      <c r="D25" s="89" t="s">
        <v>38</v>
      </c>
      <c r="E25" s="89" t="s">
        <v>398</v>
      </c>
      <c r="F25" s="154">
        <v>2013</v>
      </c>
      <c r="G25" s="89" t="s">
        <v>72</v>
      </c>
      <c r="H25" s="89"/>
      <c r="I25" s="226" t="s">
        <v>73</v>
      </c>
      <c r="J25" s="89" t="s">
        <v>74</v>
      </c>
      <c r="K25" s="89" t="s">
        <v>75</v>
      </c>
      <c r="L25" s="89" t="s">
        <v>435</v>
      </c>
      <c r="M25" s="89"/>
      <c r="N25" s="89">
        <v>0</v>
      </c>
      <c r="O25" s="89" t="s">
        <v>76</v>
      </c>
      <c r="P25" s="89"/>
      <c r="Q25" s="89"/>
      <c r="R25" s="89" t="s">
        <v>436</v>
      </c>
      <c r="S25" s="89">
        <v>1</v>
      </c>
      <c r="T25" s="89" t="s">
        <v>77</v>
      </c>
      <c r="U25" s="89">
        <v>4</v>
      </c>
      <c r="V25" s="89">
        <v>3</v>
      </c>
      <c r="W25" s="89">
        <v>1</v>
      </c>
      <c r="X25" s="89" t="s">
        <v>467</v>
      </c>
      <c r="Y25" s="89">
        <v>5</v>
      </c>
      <c r="Z25" s="191"/>
      <c r="AA25" s="171" t="s">
        <v>470</v>
      </c>
      <c r="AB25" s="191"/>
      <c r="AC25" s="191"/>
      <c r="AD25" s="191"/>
      <c r="AE25" s="191"/>
      <c r="AF25" s="191"/>
      <c r="AG25" s="191"/>
      <c r="AH25" s="191"/>
      <c r="AI25" s="191"/>
    </row>
    <row r="26" spans="1:35" s="173" customFormat="1" x14ac:dyDescent="0.25">
      <c r="A26" s="89">
        <v>24</v>
      </c>
      <c r="B26" s="89" t="s">
        <v>224</v>
      </c>
      <c r="C26" s="127" t="s">
        <v>225</v>
      </c>
      <c r="D26" s="127" t="s">
        <v>226</v>
      </c>
      <c r="E26" s="237" t="s">
        <v>398</v>
      </c>
      <c r="F26" s="237">
        <v>1999</v>
      </c>
      <c r="G26" s="127" t="s">
        <v>461</v>
      </c>
      <c r="H26" s="127"/>
      <c r="I26" s="127" t="s">
        <v>227</v>
      </c>
      <c r="J26" s="127" t="s">
        <v>228</v>
      </c>
      <c r="K26" s="127" t="s">
        <v>229</v>
      </c>
      <c r="L26" s="127" t="s">
        <v>230</v>
      </c>
      <c r="M26" s="127" t="s">
        <v>231</v>
      </c>
      <c r="N26" s="127">
        <v>1</v>
      </c>
      <c r="O26" s="127" t="s">
        <v>232</v>
      </c>
      <c r="P26" s="127"/>
      <c r="Q26" s="127"/>
      <c r="R26" s="127" t="s">
        <v>233</v>
      </c>
      <c r="S26" s="127">
        <v>1</v>
      </c>
      <c r="T26" s="127" t="s">
        <v>234</v>
      </c>
      <c r="U26" s="127">
        <v>3</v>
      </c>
      <c r="V26" s="127">
        <v>2</v>
      </c>
      <c r="W26" s="127">
        <v>1</v>
      </c>
      <c r="X26" s="127">
        <v>4</v>
      </c>
      <c r="Y26" s="127">
        <v>4</v>
      </c>
      <c r="Z26" s="127">
        <v>1</v>
      </c>
      <c r="AA26" s="237" t="s">
        <v>462</v>
      </c>
    </row>
    <row r="27" spans="1:35" s="173" customFormat="1" ht="15.75" x14ac:dyDescent="0.25">
      <c r="A27" s="89">
        <v>25</v>
      </c>
      <c r="B27" s="89" t="s">
        <v>224</v>
      </c>
      <c r="C27" s="89" t="s">
        <v>185</v>
      </c>
      <c r="D27" s="89" t="s">
        <v>258</v>
      </c>
      <c r="E27" s="186" t="s">
        <v>501</v>
      </c>
      <c r="F27" s="239">
        <v>1993</v>
      </c>
      <c r="G27" s="89" t="s">
        <v>334</v>
      </c>
      <c r="H27" s="89" t="s">
        <v>260</v>
      </c>
      <c r="I27" s="89" t="s">
        <v>261</v>
      </c>
      <c r="J27" s="89" t="s">
        <v>571</v>
      </c>
      <c r="K27" s="89"/>
      <c r="L27" s="186" t="s">
        <v>572</v>
      </c>
      <c r="M27" s="89"/>
      <c r="N27" s="89"/>
      <c r="O27" s="89"/>
      <c r="P27" s="186" t="s">
        <v>264</v>
      </c>
      <c r="Q27" s="89"/>
      <c r="R27" s="89" t="s">
        <v>569</v>
      </c>
      <c r="S27" s="89">
        <v>1</v>
      </c>
      <c r="T27" s="89" t="s">
        <v>570</v>
      </c>
      <c r="U27" s="89">
        <v>4</v>
      </c>
      <c r="V27" s="89">
        <v>3</v>
      </c>
      <c r="W27" s="127"/>
      <c r="X27" s="89"/>
      <c r="Y27" s="89"/>
      <c r="Z27" s="89"/>
      <c r="AA27" s="186"/>
      <c r="AB27" s="89"/>
      <c r="AC27" s="89"/>
      <c r="AD27" s="89"/>
      <c r="AE27" s="89"/>
      <c r="AF27" s="24"/>
      <c r="AG27" s="24"/>
      <c r="AH27" s="24"/>
      <c r="AI27" s="24"/>
    </row>
    <row r="28" spans="1:35" s="191" customFormat="1" ht="15.75" customHeight="1" x14ac:dyDescent="0.25">
      <c r="A28" s="89">
        <v>26</v>
      </c>
      <c r="B28" s="89" t="s">
        <v>224</v>
      </c>
      <c r="C28" s="89" t="s">
        <v>185</v>
      </c>
      <c r="D28" s="186" t="s">
        <v>152</v>
      </c>
      <c r="E28" s="186" t="s">
        <v>404</v>
      </c>
      <c r="F28" s="227">
        <v>2010</v>
      </c>
      <c r="G28" s="127" t="s">
        <v>153</v>
      </c>
      <c r="H28" s="127"/>
      <c r="I28" s="172" t="s">
        <v>154</v>
      </c>
      <c r="J28" s="127" t="s">
        <v>155</v>
      </c>
      <c r="K28" s="127" t="s">
        <v>156</v>
      </c>
      <c r="L28" s="127" t="s">
        <v>157</v>
      </c>
      <c r="M28" s="237"/>
      <c r="N28" s="237">
        <v>0</v>
      </c>
      <c r="O28" s="127" t="s">
        <v>158</v>
      </c>
      <c r="P28" s="127" t="s">
        <v>159</v>
      </c>
      <c r="Q28" s="127"/>
      <c r="R28" s="127"/>
      <c r="S28" s="127">
        <v>0</v>
      </c>
      <c r="T28" s="127"/>
      <c r="U28" s="127">
        <v>0</v>
      </c>
      <c r="V28" s="127">
        <v>0</v>
      </c>
      <c r="W28" s="127">
        <v>1</v>
      </c>
      <c r="X28" s="127">
        <v>4</v>
      </c>
      <c r="Y28" s="127">
        <v>5</v>
      </c>
      <c r="Z28" s="127">
        <v>1</v>
      </c>
      <c r="AA28" s="127" t="s">
        <v>460</v>
      </c>
      <c r="AB28" s="173"/>
      <c r="AC28" s="173"/>
      <c r="AD28" s="173"/>
      <c r="AE28" s="173"/>
      <c r="AF28" s="173"/>
      <c r="AG28" s="173"/>
      <c r="AH28" s="173"/>
      <c r="AI28" s="173"/>
    </row>
    <row r="29" spans="1:35" s="191" customFormat="1" ht="15.75" x14ac:dyDescent="0.2">
      <c r="A29" s="89">
        <v>27</v>
      </c>
      <c r="B29" s="89" t="s">
        <v>224</v>
      </c>
      <c r="C29" s="89" t="s">
        <v>185</v>
      </c>
      <c r="D29" s="89" t="s">
        <v>133</v>
      </c>
      <c r="E29" s="89" t="s">
        <v>404</v>
      </c>
      <c r="F29" s="154">
        <v>2011</v>
      </c>
      <c r="G29" s="89" t="s">
        <v>134</v>
      </c>
      <c r="H29" s="89" t="s">
        <v>442</v>
      </c>
      <c r="I29" s="226" t="s">
        <v>198</v>
      </c>
      <c r="J29" s="89" t="s">
        <v>443</v>
      </c>
      <c r="K29" s="89" t="s">
        <v>53</v>
      </c>
      <c r="L29" s="89" t="s">
        <v>135</v>
      </c>
      <c r="M29" s="89"/>
      <c r="N29" s="89">
        <v>0</v>
      </c>
      <c r="O29" s="186" t="s">
        <v>136</v>
      </c>
      <c r="P29" s="89" t="s">
        <v>137</v>
      </c>
      <c r="Q29" s="89" t="s">
        <v>138</v>
      </c>
      <c r="R29" s="89" t="s">
        <v>139</v>
      </c>
      <c r="S29" s="89">
        <v>1</v>
      </c>
      <c r="T29" s="89" t="s">
        <v>140</v>
      </c>
      <c r="U29" s="89">
        <v>2</v>
      </c>
      <c r="V29" s="89">
        <v>1</v>
      </c>
      <c r="W29" s="89">
        <v>1</v>
      </c>
      <c r="X29" s="89">
        <v>1</v>
      </c>
      <c r="Y29" s="89" t="s">
        <v>472</v>
      </c>
      <c r="AA29" s="127" t="s">
        <v>473</v>
      </c>
    </row>
    <row r="30" spans="1:35" x14ac:dyDescent="0.25">
      <c r="A30" s="89">
        <v>28</v>
      </c>
      <c r="B30" s="89" t="s">
        <v>224</v>
      </c>
      <c r="C30" s="186" t="s">
        <v>185</v>
      </c>
      <c r="D30" s="237" t="s">
        <v>141</v>
      </c>
      <c r="E30" s="237" t="s">
        <v>500</v>
      </c>
      <c r="F30" s="242">
        <v>2011</v>
      </c>
      <c r="G30" s="237" t="s">
        <v>143</v>
      </c>
      <c r="H30" s="237"/>
      <c r="I30" s="271"/>
      <c r="J30" s="237" t="s">
        <v>144</v>
      </c>
      <c r="K30" s="237" t="s">
        <v>53</v>
      </c>
      <c r="L30" s="237" t="s">
        <v>145</v>
      </c>
      <c r="M30" s="237" t="s">
        <v>525</v>
      </c>
      <c r="N30" s="237">
        <v>2</v>
      </c>
      <c r="O30" s="237" t="s">
        <v>147</v>
      </c>
      <c r="P30" s="237" t="s">
        <v>148</v>
      </c>
      <c r="Q30" s="237" t="s">
        <v>149</v>
      </c>
      <c r="R30" s="237" t="s">
        <v>150</v>
      </c>
      <c r="S30" s="237">
        <v>0</v>
      </c>
      <c r="T30" s="237" t="s">
        <v>151</v>
      </c>
      <c r="U30" s="237">
        <v>2</v>
      </c>
      <c r="V30" s="237">
        <v>1</v>
      </c>
      <c r="W30" s="237">
        <v>2</v>
      </c>
      <c r="X30" s="237">
        <v>0</v>
      </c>
      <c r="Y30" s="237" t="s">
        <v>472</v>
      </c>
      <c r="Z30" s="237"/>
      <c r="AA30" s="237"/>
      <c r="AB30" s="210"/>
      <c r="AC30" s="210"/>
      <c r="AD30" s="210"/>
      <c r="AE30" s="210"/>
      <c r="AF30" s="210"/>
      <c r="AG30" s="210"/>
      <c r="AH30" s="210"/>
      <c r="AI30" s="210"/>
    </row>
    <row r="31" spans="1:35" x14ac:dyDescent="0.25">
      <c r="A31" s="89">
        <v>29</v>
      </c>
      <c r="B31" s="89" t="s">
        <v>224</v>
      </c>
      <c r="C31" s="237" t="s">
        <v>185</v>
      </c>
      <c r="D31" s="237" t="s">
        <v>241</v>
      </c>
      <c r="E31" s="237" t="s">
        <v>398</v>
      </c>
      <c r="F31" s="171">
        <v>2015</v>
      </c>
      <c r="G31" s="237" t="s">
        <v>242</v>
      </c>
      <c r="H31" s="237"/>
      <c r="I31" s="271" t="s">
        <v>243</v>
      </c>
      <c r="J31" s="237" t="s">
        <v>244</v>
      </c>
      <c r="K31" s="237" t="s">
        <v>245</v>
      </c>
      <c r="L31" s="237" t="s">
        <v>246</v>
      </c>
      <c r="M31" s="237"/>
      <c r="N31" s="237">
        <v>0</v>
      </c>
      <c r="O31" s="237" t="s">
        <v>247</v>
      </c>
      <c r="P31" s="237"/>
      <c r="Q31" s="237"/>
      <c r="R31" s="237" t="s">
        <v>248</v>
      </c>
      <c r="S31" s="237">
        <v>1</v>
      </c>
      <c r="T31" s="237" t="s">
        <v>249</v>
      </c>
      <c r="U31" s="237">
        <v>3</v>
      </c>
      <c r="V31" s="237">
        <v>2</v>
      </c>
      <c r="W31" s="237">
        <v>2</v>
      </c>
      <c r="X31" s="237">
        <v>2</v>
      </c>
      <c r="Y31" s="237" t="s">
        <v>455</v>
      </c>
      <c r="Z31" s="237">
        <v>1</v>
      </c>
      <c r="AA31" s="171" t="s">
        <v>478</v>
      </c>
      <c r="AB31" s="210"/>
      <c r="AC31" s="210"/>
      <c r="AD31" s="210"/>
      <c r="AE31" s="210"/>
      <c r="AF31" s="210"/>
      <c r="AG31" s="210"/>
      <c r="AH31" s="210"/>
      <c r="AI31" s="210"/>
    </row>
    <row r="32" spans="1:35" s="20" customFormat="1" ht="15.75" customHeight="1" x14ac:dyDescent="0.25">
      <c r="A32" s="89">
        <v>30</v>
      </c>
      <c r="B32" s="89" t="s">
        <v>224</v>
      </c>
      <c r="C32" s="89" t="s">
        <v>579</v>
      </c>
      <c r="D32" s="127" t="s">
        <v>209</v>
      </c>
      <c r="E32" s="127" t="s">
        <v>404</v>
      </c>
      <c r="F32" s="127">
        <v>2015</v>
      </c>
      <c r="G32" s="127" t="s">
        <v>210</v>
      </c>
      <c r="H32" s="172" t="s">
        <v>212</v>
      </c>
      <c r="I32" s="172" t="s">
        <v>211</v>
      </c>
      <c r="J32" s="127" t="s">
        <v>213</v>
      </c>
      <c r="K32" s="89" t="s">
        <v>496</v>
      </c>
      <c r="L32" s="127" t="s">
        <v>214</v>
      </c>
      <c r="M32" s="127"/>
      <c r="N32" s="127">
        <v>0</v>
      </c>
      <c r="O32" s="127"/>
      <c r="P32" s="127"/>
      <c r="Q32" s="127"/>
      <c r="R32" s="127"/>
      <c r="S32" s="127">
        <v>0</v>
      </c>
      <c r="T32" s="127" t="s">
        <v>215</v>
      </c>
      <c r="U32" s="127">
        <v>1</v>
      </c>
      <c r="V32" s="127">
        <v>1</v>
      </c>
      <c r="W32" s="127">
        <v>1</v>
      </c>
      <c r="X32" s="127">
        <v>3</v>
      </c>
      <c r="Y32" s="127">
        <v>4</v>
      </c>
      <c r="Z32" s="127"/>
      <c r="AA32" s="127" t="s">
        <v>454</v>
      </c>
      <c r="AB32" s="173"/>
      <c r="AC32" s="173"/>
      <c r="AD32" s="173"/>
      <c r="AE32" s="173"/>
      <c r="AF32" s="173"/>
      <c r="AG32" s="173"/>
      <c r="AH32" s="173"/>
      <c r="AI32" s="173"/>
    </row>
  </sheetData>
  <mergeCells count="1">
    <mergeCell ref="D1:F1"/>
  </mergeCells>
  <dataValidations count="1">
    <dataValidation type="list" allowBlank="1" showInputMessage="1" showErrorMessage="1" sqref="W32">
      <formula1>#REF!</formula1>
    </dataValidation>
  </dataValidations>
  <hyperlinks>
    <hyperlink ref="I14" r:id="rId1" display="gkaseeva@agrolead.org 312 660818"/>
    <hyperlink ref="I25" r:id="rId2"/>
    <hyperlink ref="I11" r:id="rId3" display="wua.union.kg@mail.ru "/>
    <hyperlink ref="I21" r:id="rId4" display="elviramaratovaa@gmail.com"/>
    <hyperlink ref="I32" r:id="rId5" display="emil@mail..ru"/>
    <hyperlink ref="I20" r:id="rId6"/>
    <hyperlink ref="I13" r:id="rId7"/>
    <hyperlink ref="I3" r:id="rId8"/>
    <hyperlink ref="I28" r:id="rId9" display="mailto:ibraev.emil@mail.ru"/>
    <hyperlink ref="I29" r:id="rId10"/>
    <hyperlink ref="H32" r:id="rId11" display="mailto:aleyneplus@gmail.com"/>
    <hyperlink ref="I22" r:id="rId12" display="mailto:erlank@inbox.ru"/>
    <hyperlink ref="I31" r:id="rId13"/>
    <hyperlink ref="I4" r:id="rId14" display="office@unison.kg 996 312) 438 -626"/>
    <hyperlink ref="I8" r:id="rId15"/>
    <hyperlink ref="I23" r:id="rId16" display="mailto:sherikbay_lesic@mail.ru"/>
  </hyperlinks>
  <pageMargins left="0.7" right="0.7" top="0.75" bottom="0.75" header="0.3" footer="0.3"/>
  <pageSetup paperSize="9" scale="22" fitToHeight="0" orientation="landscape" r:id="rId17"/>
  <drawing r:id="rId18"/>
  <extLst>
    <ext xmlns:x14="http://schemas.microsoft.com/office/spreadsheetml/2009/9/main" uri="{CCE6A557-97BC-4b89-ADB6-D9C93CAAB3DF}">
      <x14:dataValidations xmlns:xm="http://schemas.microsoft.com/office/excel/2006/main" count="2">
        <x14:dataValidation type="list" allowBlank="1" showInputMessage="1" showErrorMessage="1">
          <x14:formula1>
            <xm:f>'D:\Users\Link\AppData\Local\Microsoft\Windows\Temporary Internet Files\Content.MSO\[СПИСОК НПО_уж.xlsx]участие в РГ'!#REF!</xm:f>
          </x14:formula1>
          <xm:sqref>O32</xm:sqref>
        </x14:dataValidation>
        <x14:dataValidation type="list" allowBlank="1" showInputMessage="1" showErrorMessage="1">
          <x14:formula1>
            <xm:f>'D:\Users\Link\AppData\Local\Microsoft\Windows\Temporary Internet Files\Content.MSO\[СПИСОК НПО_уж.xlsx]участие Сети'!#REF!</xm:f>
          </x14:formula1>
          <xm:sqref>T32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zoomScale="80" zoomScaleNormal="80" workbookViewId="0">
      <pane xSplit="1" ySplit="2" topLeftCell="B20" activePane="bottomRight" state="frozen"/>
      <selection pane="topRight" activeCell="E1" sqref="E1"/>
      <selection pane="bottomLeft" activeCell="A3" sqref="A3"/>
      <selection pane="bottomRight" activeCell="C42" sqref="C42"/>
    </sheetView>
  </sheetViews>
  <sheetFormatPr defaultColWidth="9.140625" defaultRowHeight="15" x14ac:dyDescent="0.25"/>
  <cols>
    <col min="1" max="1" width="41.7109375" style="210" customWidth="1"/>
    <col min="2" max="2" width="28.28515625" style="210" customWidth="1"/>
    <col min="3" max="3" width="25" style="210" customWidth="1"/>
    <col min="4" max="4" width="21.42578125" style="210" customWidth="1"/>
    <col min="5" max="5" width="21.42578125" style="259" customWidth="1"/>
    <col min="6" max="7" width="21.42578125" style="210" customWidth="1"/>
    <col min="8" max="16384" width="9.140625" style="210"/>
  </cols>
  <sheetData>
    <row r="1" spans="1:14" x14ac:dyDescent="0.25">
      <c r="A1" s="188" t="s">
        <v>499</v>
      </c>
      <c r="B1" s="188"/>
      <c r="C1" s="188"/>
      <c r="D1" s="188"/>
      <c r="E1" s="188"/>
      <c r="F1" s="188"/>
    </row>
    <row r="2" spans="1:14" s="276" customFormat="1" ht="59.25" customHeight="1" x14ac:dyDescent="0.25">
      <c r="A2" s="303" t="s">
        <v>526</v>
      </c>
      <c r="B2" s="303" t="s">
        <v>577</v>
      </c>
      <c r="C2" s="303" t="s">
        <v>575</v>
      </c>
      <c r="D2" s="303" t="s">
        <v>527</v>
      </c>
      <c r="E2" s="303" t="s">
        <v>528</v>
      </c>
      <c r="F2" s="303" t="s">
        <v>576</v>
      </c>
      <c r="G2" s="304" t="s">
        <v>578</v>
      </c>
    </row>
    <row r="3" spans="1:14" s="214" customFormat="1" ht="15.75" customHeight="1" x14ac:dyDescent="0.25">
      <c r="A3" s="305" t="s">
        <v>281</v>
      </c>
      <c r="B3" s="305">
        <v>3</v>
      </c>
      <c r="C3" s="305">
        <v>4</v>
      </c>
      <c r="D3" s="305">
        <v>1</v>
      </c>
      <c r="E3" s="305">
        <v>2</v>
      </c>
      <c r="F3" s="305">
        <v>4</v>
      </c>
      <c r="G3" s="306">
        <f t="shared" ref="G3:G32" si="0">SUM(B3:F3)</f>
        <v>14</v>
      </c>
      <c r="H3" s="218"/>
      <c r="I3" s="218"/>
      <c r="J3" s="218"/>
      <c r="K3" s="218"/>
      <c r="L3" s="218"/>
      <c r="M3" s="218"/>
      <c r="N3" s="218"/>
    </row>
    <row r="4" spans="1:14" s="214" customFormat="1" ht="15.75" customHeight="1" x14ac:dyDescent="0.25">
      <c r="A4" s="305" t="s">
        <v>43</v>
      </c>
      <c r="B4" s="305">
        <v>2</v>
      </c>
      <c r="C4" s="305">
        <v>4</v>
      </c>
      <c r="D4" s="305">
        <v>1</v>
      </c>
      <c r="E4" s="305">
        <v>1</v>
      </c>
      <c r="F4" s="305">
        <v>5</v>
      </c>
      <c r="G4" s="306">
        <f t="shared" si="0"/>
        <v>13</v>
      </c>
      <c r="H4" s="216"/>
      <c r="I4" s="216"/>
      <c r="J4" s="216"/>
      <c r="K4" s="216"/>
      <c r="L4" s="216"/>
      <c r="M4" s="216"/>
      <c r="N4" s="216"/>
    </row>
    <row r="5" spans="1:14" s="214" customFormat="1" ht="15.75" customHeight="1" x14ac:dyDescent="0.2">
      <c r="A5" s="307" t="s">
        <v>90</v>
      </c>
      <c r="B5" s="305">
        <v>2</v>
      </c>
      <c r="C5" s="305">
        <v>4</v>
      </c>
      <c r="D5" s="307">
        <v>1</v>
      </c>
      <c r="E5" s="307">
        <v>1</v>
      </c>
      <c r="F5" s="307">
        <v>5</v>
      </c>
      <c r="G5" s="306">
        <f t="shared" si="0"/>
        <v>13</v>
      </c>
      <c r="H5" s="215"/>
      <c r="I5" s="215"/>
      <c r="J5" s="215"/>
      <c r="K5" s="215"/>
      <c r="L5" s="215"/>
      <c r="M5" s="215"/>
      <c r="N5" s="215"/>
    </row>
    <row r="6" spans="1:14" s="214" customFormat="1" ht="15.75" customHeight="1" x14ac:dyDescent="0.25">
      <c r="A6" s="305" t="s">
        <v>23</v>
      </c>
      <c r="B6" s="305">
        <v>2</v>
      </c>
      <c r="C6" s="305">
        <v>4</v>
      </c>
      <c r="D6" s="305">
        <v>1</v>
      </c>
      <c r="E6" s="305">
        <v>1</v>
      </c>
      <c r="F6" s="305">
        <v>5</v>
      </c>
      <c r="G6" s="306">
        <f t="shared" si="0"/>
        <v>13</v>
      </c>
      <c r="H6" s="216"/>
      <c r="I6" s="216"/>
      <c r="J6" s="216"/>
      <c r="K6" s="216"/>
      <c r="L6" s="216"/>
      <c r="M6" s="216"/>
      <c r="N6" s="216"/>
    </row>
    <row r="7" spans="1:14" s="215" customFormat="1" ht="15.75" customHeight="1" x14ac:dyDescent="0.25">
      <c r="A7" s="305" t="s">
        <v>34</v>
      </c>
      <c r="B7" s="305">
        <v>2</v>
      </c>
      <c r="C7" s="305">
        <v>3</v>
      </c>
      <c r="D7" s="305">
        <v>1</v>
      </c>
      <c r="E7" s="305">
        <v>2</v>
      </c>
      <c r="F7" s="305">
        <v>4</v>
      </c>
      <c r="G7" s="306">
        <f t="shared" si="0"/>
        <v>12</v>
      </c>
      <c r="H7" s="210"/>
      <c r="I7" s="210"/>
      <c r="J7" s="210"/>
      <c r="K7" s="210"/>
      <c r="L7" s="210"/>
      <c r="M7" s="210"/>
      <c r="N7" s="210"/>
    </row>
    <row r="8" spans="1:14" s="216" customFormat="1" ht="15.75" customHeight="1" x14ac:dyDescent="0.25">
      <c r="A8" s="308" t="s">
        <v>58</v>
      </c>
      <c r="B8" s="305">
        <v>2</v>
      </c>
      <c r="C8" s="305">
        <v>4</v>
      </c>
      <c r="D8" s="308">
        <v>1</v>
      </c>
      <c r="E8" s="308">
        <v>1</v>
      </c>
      <c r="F8" s="308">
        <v>4</v>
      </c>
      <c r="G8" s="306">
        <f t="shared" si="0"/>
        <v>12</v>
      </c>
      <c r="H8" s="210"/>
      <c r="I8" s="210"/>
      <c r="J8" s="210"/>
      <c r="K8" s="210"/>
      <c r="L8" s="210"/>
      <c r="M8" s="210"/>
      <c r="N8" s="210"/>
    </row>
    <row r="9" spans="1:14" s="216" customFormat="1" ht="15.75" customHeight="1" x14ac:dyDescent="0.25">
      <c r="A9" s="305" t="s">
        <v>19</v>
      </c>
      <c r="B9" s="305">
        <v>2</v>
      </c>
      <c r="C9" s="305">
        <v>3</v>
      </c>
      <c r="D9" s="305">
        <v>2</v>
      </c>
      <c r="E9" s="305">
        <v>0</v>
      </c>
      <c r="F9" s="305">
        <v>5</v>
      </c>
      <c r="G9" s="306">
        <f t="shared" si="0"/>
        <v>12</v>
      </c>
      <c r="H9" s="214"/>
      <c r="I9" s="214"/>
      <c r="J9" s="214"/>
      <c r="K9" s="214"/>
      <c r="L9" s="214"/>
      <c r="M9" s="214"/>
      <c r="N9" s="214"/>
    </row>
    <row r="10" spans="1:14" s="215" customFormat="1" ht="15.75" customHeight="1" x14ac:dyDescent="0.25">
      <c r="A10" s="308" t="s">
        <v>30</v>
      </c>
      <c r="B10" s="305">
        <v>2</v>
      </c>
      <c r="C10" s="305">
        <v>3</v>
      </c>
      <c r="D10" s="308">
        <v>0</v>
      </c>
      <c r="E10" s="308">
        <v>1</v>
      </c>
      <c r="F10" s="308">
        <v>5</v>
      </c>
      <c r="G10" s="306">
        <f t="shared" si="0"/>
        <v>11</v>
      </c>
      <c r="H10" s="216"/>
      <c r="I10" s="216"/>
      <c r="J10" s="216"/>
      <c r="K10" s="216"/>
      <c r="L10" s="216"/>
      <c r="M10" s="216"/>
      <c r="N10" s="216"/>
    </row>
    <row r="11" spans="1:14" s="216" customFormat="1" ht="15.75" customHeight="1" x14ac:dyDescent="0.25">
      <c r="A11" s="305" t="s">
        <v>21</v>
      </c>
      <c r="B11" s="305">
        <v>2</v>
      </c>
      <c r="C11" s="305">
        <v>3</v>
      </c>
      <c r="D11" s="305">
        <v>2</v>
      </c>
      <c r="E11" s="305">
        <v>0</v>
      </c>
      <c r="F11" s="305">
        <v>4</v>
      </c>
      <c r="G11" s="306">
        <f t="shared" si="0"/>
        <v>11</v>
      </c>
      <c r="H11" s="215"/>
      <c r="I11" s="215"/>
      <c r="J11" s="215"/>
      <c r="K11" s="215"/>
      <c r="L11" s="215"/>
      <c r="M11" s="215"/>
      <c r="N11" s="215"/>
    </row>
    <row r="12" spans="1:14" s="216" customFormat="1" ht="15.75" customHeight="1" x14ac:dyDescent="0.2">
      <c r="A12" s="307" t="s">
        <v>603</v>
      </c>
      <c r="B12" s="305">
        <v>2</v>
      </c>
      <c r="C12" s="305">
        <v>3</v>
      </c>
      <c r="D12" s="307">
        <v>2</v>
      </c>
      <c r="E12" s="305">
        <v>1</v>
      </c>
      <c r="F12" s="305">
        <v>3</v>
      </c>
      <c r="G12" s="306">
        <f t="shared" si="0"/>
        <v>11</v>
      </c>
      <c r="H12" s="215"/>
      <c r="I12" s="215"/>
      <c r="J12" s="215"/>
      <c r="K12" s="215"/>
      <c r="L12" s="215"/>
      <c r="M12" s="215"/>
      <c r="N12" s="215"/>
    </row>
    <row r="13" spans="1:14" s="216" customFormat="1" ht="15.75" customHeight="1" x14ac:dyDescent="0.25">
      <c r="A13" s="305" t="s">
        <v>78</v>
      </c>
      <c r="B13" s="305">
        <v>2</v>
      </c>
      <c r="C13" s="305">
        <v>3</v>
      </c>
      <c r="D13" s="305">
        <v>1</v>
      </c>
      <c r="E13" s="305">
        <v>1</v>
      </c>
      <c r="F13" s="305">
        <v>3</v>
      </c>
      <c r="G13" s="306">
        <f t="shared" si="0"/>
        <v>10</v>
      </c>
      <c r="H13" s="210"/>
      <c r="I13" s="210"/>
      <c r="J13" s="210"/>
      <c r="K13" s="210"/>
      <c r="L13" s="210"/>
      <c r="M13" s="210"/>
      <c r="N13" s="210"/>
    </row>
    <row r="14" spans="1:14" s="216" customFormat="1" ht="15.75" customHeight="1" x14ac:dyDescent="0.25">
      <c r="A14" s="308" t="s">
        <v>65</v>
      </c>
      <c r="B14" s="305">
        <v>3</v>
      </c>
      <c r="C14" s="305">
        <v>3</v>
      </c>
      <c r="D14" s="308">
        <v>0</v>
      </c>
      <c r="E14" s="308">
        <v>1</v>
      </c>
      <c r="F14" s="308">
        <v>3</v>
      </c>
      <c r="G14" s="306">
        <f t="shared" si="0"/>
        <v>10</v>
      </c>
      <c r="H14" s="214"/>
      <c r="I14" s="214"/>
      <c r="J14" s="214"/>
      <c r="K14" s="214"/>
      <c r="L14" s="214"/>
      <c r="M14" s="214"/>
      <c r="N14" s="214"/>
    </row>
    <row r="15" spans="1:14" s="215" customFormat="1" ht="15.75" customHeight="1" x14ac:dyDescent="0.2">
      <c r="A15" s="307" t="s">
        <v>101</v>
      </c>
      <c r="B15" s="305">
        <v>2</v>
      </c>
      <c r="C15" s="305">
        <v>2</v>
      </c>
      <c r="D15" s="307">
        <v>2</v>
      </c>
      <c r="E15" s="307">
        <v>1</v>
      </c>
      <c r="F15" s="307">
        <v>3</v>
      </c>
      <c r="G15" s="306">
        <f t="shared" si="0"/>
        <v>10</v>
      </c>
      <c r="H15" s="216"/>
      <c r="I15" s="216"/>
      <c r="J15" s="216"/>
      <c r="K15" s="216"/>
      <c r="L15" s="216"/>
      <c r="M15" s="216"/>
      <c r="N15" s="216"/>
    </row>
    <row r="16" spans="1:14" ht="15.75" x14ac:dyDescent="0.25">
      <c r="A16" s="305" t="s">
        <v>28</v>
      </c>
      <c r="B16" s="305">
        <v>2</v>
      </c>
      <c r="C16" s="305">
        <v>3</v>
      </c>
      <c r="D16" s="305">
        <v>0</v>
      </c>
      <c r="E16" s="305">
        <v>0</v>
      </c>
      <c r="F16" s="305">
        <v>5</v>
      </c>
      <c r="G16" s="306">
        <f t="shared" si="0"/>
        <v>10</v>
      </c>
      <c r="H16" s="214"/>
      <c r="I16" s="214"/>
      <c r="J16" s="214"/>
      <c r="K16" s="214"/>
      <c r="L16" s="214"/>
      <c r="M16" s="214"/>
      <c r="N16" s="214"/>
    </row>
    <row r="17" spans="1:14" s="217" customFormat="1" ht="15" customHeight="1" x14ac:dyDescent="0.2">
      <c r="A17" s="305" t="s">
        <v>345</v>
      </c>
      <c r="B17" s="305">
        <v>1</v>
      </c>
      <c r="C17" s="305">
        <v>3</v>
      </c>
      <c r="D17" s="307">
        <v>1</v>
      </c>
      <c r="E17" s="307">
        <v>1</v>
      </c>
      <c r="F17" s="307">
        <v>3</v>
      </c>
      <c r="G17" s="306">
        <f t="shared" si="0"/>
        <v>9</v>
      </c>
      <c r="H17" s="214"/>
      <c r="I17" s="214"/>
      <c r="J17" s="214"/>
      <c r="K17" s="214"/>
      <c r="L17" s="214"/>
      <c r="M17" s="214"/>
      <c r="N17" s="214"/>
    </row>
    <row r="18" spans="1:14" ht="15.75" x14ac:dyDescent="0.25">
      <c r="A18" s="307" t="s">
        <v>385</v>
      </c>
      <c r="B18" s="305">
        <v>2</v>
      </c>
      <c r="C18" s="305">
        <v>3</v>
      </c>
      <c r="D18" s="307">
        <v>1</v>
      </c>
      <c r="E18" s="307">
        <v>1</v>
      </c>
      <c r="F18" s="307">
        <v>2</v>
      </c>
      <c r="G18" s="306">
        <f t="shared" si="0"/>
        <v>9</v>
      </c>
      <c r="H18" s="216"/>
      <c r="I18" s="216"/>
      <c r="J18" s="216"/>
      <c r="K18" s="216"/>
      <c r="L18" s="216"/>
      <c r="M18" s="216"/>
      <c r="N18" s="216"/>
    </row>
    <row r="19" spans="1:14" ht="15.75" x14ac:dyDescent="0.25">
      <c r="A19" s="305" t="s">
        <v>18</v>
      </c>
      <c r="B19" s="305">
        <v>2</v>
      </c>
      <c r="C19" s="305">
        <v>3</v>
      </c>
      <c r="D19" s="305">
        <v>0</v>
      </c>
      <c r="E19" s="305">
        <v>1</v>
      </c>
      <c r="F19" s="305">
        <v>3</v>
      </c>
      <c r="G19" s="306">
        <f t="shared" si="0"/>
        <v>9</v>
      </c>
      <c r="H19" s="216"/>
      <c r="I19" s="216"/>
      <c r="J19" s="216"/>
      <c r="K19" s="216"/>
      <c r="L19" s="216"/>
      <c r="M19" s="216"/>
      <c r="N19" s="216"/>
    </row>
    <row r="20" spans="1:14" x14ac:dyDescent="0.25">
      <c r="A20" s="308" t="s">
        <v>49</v>
      </c>
      <c r="B20" s="305">
        <v>2</v>
      </c>
      <c r="C20" s="305">
        <v>3</v>
      </c>
      <c r="D20" s="308">
        <v>2</v>
      </c>
      <c r="E20" s="308">
        <v>1</v>
      </c>
      <c r="F20" s="308">
        <v>1</v>
      </c>
      <c r="G20" s="306">
        <f t="shared" si="0"/>
        <v>9</v>
      </c>
    </row>
    <row r="21" spans="1:14" s="218" customFormat="1" ht="15" customHeight="1" x14ac:dyDescent="0.25">
      <c r="A21" s="305" t="s">
        <v>39</v>
      </c>
      <c r="B21" s="305">
        <v>2</v>
      </c>
      <c r="C21" s="305">
        <v>3</v>
      </c>
      <c r="D21" s="305">
        <v>0</v>
      </c>
      <c r="E21" s="305">
        <v>0</v>
      </c>
      <c r="F21" s="305">
        <v>3</v>
      </c>
      <c r="G21" s="306">
        <f t="shared" si="0"/>
        <v>8</v>
      </c>
      <c r="H21" s="217"/>
      <c r="I21" s="217"/>
      <c r="J21" s="217" t="s">
        <v>264</v>
      </c>
      <c r="K21" s="217"/>
      <c r="L21" s="217"/>
      <c r="M21" s="217"/>
      <c r="N21" s="217"/>
    </row>
    <row r="22" spans="1:14" x14ac:dyDescent="0.25">
      <c r="A22" s="307" t="s">
        <v>481</v>
      </c>
      <c r="B22" s="305">
        <v>1</v>
      </c>
      <c r="C22" s="305">
        <v>3</v>
      </c>
      <c r="D22" s="305">
        <v>1</v>
      </c>
      <c r="E22" s="307">
        <v>0</v>
      </c>
      <c r="F22" s="307">
        <v>3</v>
      </c>
      <c r="G22" s="306">
        <f t="shared" si="0"/>
        <v>8</v>
      </c>
    </row>
    <row r="23" spans="1:14" x14ac:dyDescent="0.25">
      <c r="A23" s="305" t="s">
        <v>38</v>
      </c>
      <c r="B23" s="305">
        <v>1</v>
      </c>
      <c r="C23" s="305">
        <v>3</v>
      </c>
      <c r="D23" s="305">
        <v>0</v>
      </c>
      <c r="E23" s="305">
        <v>1</v>
      </c>
      <c r="F23" s="305">
        <v>3</v>
      </c>
      <c r="G23" s="306">
        <f t="shared" si="0"/>
        <v>8</v>
      </c>
    </row>
    <row r="24" spans="1:14" ht="24" x14ac:dyDescent="0.25">
      <c r="A24" s="309" t="s">
        <v>258</v>
      </c>
      <c r="B24" s="305">
        <v>1</v>
      </c>
      <c r="C24" s="305">
        <v>3</v>
      </c>
      <c r="D24" s="309">
        <v>0</v>
      </c>
      <c r="E24" s="309">
        <v>1</v>
      </c>
      <c r="F24" s="309">
        <v>3</v>
      </c>
      <c r="G24" s="306">
        <f t="shared" si="0"/>
        <v>8</v>
      </c>
    </row>
    <row r="25" spans="1:14" ht="15.75" x14ac:dyDescent="0.25">
      <c r="A25" s="307" t="s">
        <v>141</v>
      </c>
      <c r="B25" s="305">
        <v>2</v>
      </c>
      <c r="C25" s="305">
        <v>3</v>
      </c>
      <c r="D25" s="307">
        <v>2</v>
      </c>
      <c r="E25" s="307">
        <v>0</v>
      </c>
      <c r="F25" s="307">
        <v>1</v>
      </c>
      <c r="G25" s="306">
        <f t="shared" si="0"/>
        <v>8</v>
      </c>
      <c r="H25" s="216"/>
      <c r="I25" s="216"/>
      <c r="J25" s="216"/>
      <c r="K25" s="216"/>
      <c r="L25" s="216"/>
      <c r="M25" s="216"/>
      <c r="N25" s="216"/>
    </row>
    <row r="26" spans="1:14" x14ac:dyDescent="0.25">
      <c r="A26" s="305" t="s">
        <v>235</v>
      </c>
      <c r="B26" s="305">
        <v>2</v>
      </c>
      <c r="C26" s="305">
        <v>3</v>
      </c>
      <c r="D26" s="307">
        <v>0</v>
      </c>
      <c r="E26" s="307">
        <v>0</v>
      </c>
      <c r="F26" s="307">
        <v>1</v>
      </c>
      <c r="G26" s="306">
        <f t="shared" si="0"/>
        <v>6</v>
      </c>
    </row>
    <row r="27" spans="1:14" ht="15.75" x14ac:dyDescent="0.25">
      <c r="A27" s="307" t="s">
        <v>226</v>
      </c>
      <c r="B27" s="305">
        <v>1</v>
      </c>
      <c r="C27" s="305">
        <v>1</v>
      </c>
      <c r="D27" s="307">
        <v>1</v>
      </c>
      <c r="E27" s="307">
        <v>1</v>
      </c>
      <c r="F27" s="307">
        <v>2</v>
      </c>
      <c r="G27" s="306">
        <f t="shared" si="0"/>
        <v>6</v>
      </c>
      <c r="H27" s="213"/>
      <c r="I27" s="213"/>
      <c r="J27" s="213"/>
      <c r="K27" s="280"/>
      <c r="L27" s="280"/>
      <c r="M27" s="280"/>
      <c r="N27" s="280"/>
    </row>
    <row r="28" spans="1:14" s="216" customFormat="1" ht="15.75" customHeight="1" x14ac:dyDescent="0.25">
      <c r="A28" s="305" t="s">
        <v>133</v>
      </c>
      <c r="B28" s="305">
        <v>1</v>
      </c>
      <c r="C28" s="305">
        <v>3</v>
      </c>
      <c r="D28" s="305">
        <v>0</v>
      </c>
      <c r="E28" s="305">
        <v>1</v>
      </c>
      <c r="F28" s="305">
        <v>1</v>
      </c>
      <c r="G28" s="306">
        <f t="shared" si="0"/>
        <v>6</v>
      </c>
      <c r="H28" s="210"/>
      <c r="I28" s="210"/>
      <c r="J28" s="210"/>
      <c r="K28" s="210"/>
      <c r="L28" s="210"/>
      <c r="M28" s="210"/>
      <c r="N28" s="210"/>
    </row>
    <row r="29" spans="1:14" s="216" customFormat="1" ht="15.75" customHeight="1" x14ac:dyDescent="0.2">
      <c r="A29" s="307" t="s">
        <v>241</v>
      </c>
      <c r="B29" s="305">
        <v>1</v>
      </c>
      <c r="C29" s="305">
        <v>2</v>
      </c>
      <c r="D29" s="307">
        <v>0</v>
      </c>
      <c r="E29" s="307">
        <v>1</v>
      </c>
      <c r="F29" s="307">
        <v>2</v>
      </c>
      <c r="G29" s="306">
        <f t="shared" si="0"/>
        <v>6</v>
      </c>
    </row>
    <row r="30" spans="1:14" x14ac:dyDescent="0.25">
      <c r="A30" s="307" t="s">
        <v>216</v>
      </c>
      <c r="B30" s="305">
        <v>2</v>
      </c>
      <c r="C30" s="305">
        <v>1</v>
      </c>
      <c r="D30" s="307">
        <v>1</v>
      </c>
      <c r="E30" s="307">
        <v>0</v>
      </c>
      <c r="F30" s="307">
        <v>1</v>
      </c>
      <c r="G30" s="306">
        <f t="shared" si="0"/>
        <v>5</v>
      </c>
    </row>
    <row r="31" spans="1:14" x14ac:dyDescent="0.25">
      <c r="A31" s="307" t="s">
        <v>209</v>
      </c>
      <c r="B31" s="305">
        <v>1</v>
      </c>
      <c r="C31" s="305">
        <v>3</v>
      </c>
      <c r="D31" s="307">
        <v>0</v>
      </c>
      <c r="E31" s="307">
        <v>0</v>
      </c>
      <c r="F31" s="307">
        <v>1</v>
      </c>
      <c r="G31" s="306">
        <f t="shared" si="0"/>
        <v>5</v>
      </c>
    </row>
    <row r="32" spans="1:14" s="256" customFormat="1" ht="15.75" customHeight="1" x14ac:dyDescent="0.25">
      <c r="A32" s="305" t="s">
        <v>152</v>
      </c>
      <c r="B32" s="305">
        <v>1</v>
      </c>
      <c r="C32" s="305">
        <v>2</v>
      </c>
      <c r="D32" s="307">
        <v>0</v>
      </c>
      <c r="E32" s="307">
        <v>0</v>
      </c>
      <c r="F32" s="307">
        <v>0</v>
      </c>
      <c r="G32" s="306">
        <f t="shared" si="0"/>
        <v>3</v>
      </c>
      <c r="H32" s="210"/>
      <c r="I32" s="210"/>
      <c r="J32" s="210"/>
      <c r="K32" s="210"/>
      <c r="L32" s="210"/>
      <c r="M32" s="210"/>
      <c r="N32" s="210"/>
    </row>
    <row r="44" spans="4:7" x14ac:dyDescent="0.25">
      <c r="D44" s="28" t="s">
        <v>601</v>
      </c>
    </row>
    <row r="45" spans="4:7" x14ac:dyDescent="0.25">
      <c r="D45" s="28" t="s">
        <v>602</v>
      </c>
    </row>
    <row r="48" spans="4:7" x14ac:dyDescent="0.25">
      <c r="G48" s="210">
        <f>4933+7281</f>
        <v>12214</v>
      </c>
    </row>
  </sheetData>
  <sortState ref="A2:G32">
    <sortCondition descending="1" ref="G2:G32"/>
  </sortState>
  <pageMargins left="0.7" right="0.7" top="0.75" bottom="0.75" header="0.3" footer="0.3"/>
  <pageSetup paperSize="9" scale="2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zoomScale="80" zoomScaleNormal="80" workbookViewId="0">
      <pane xSplit="2" ySplit="2" topLeftCell="C3" activePane="bottomRight" state="frozen"/>
      <selection pane="topRight" activeCell="E1" sqref="E1"/>
      <selection pane="bottomLeft" activeCell="A3" sqref="A3"/>
      <selection pane="bottomRight" activeCell="F26" sqref="F26"/>
    </sheetView>
  </sheetViews>
  <sheetFormatPr defaultColWidth="9.140625" defaultRowHeight="15" x14ac:dyDescent="0.25"/>
  <cols>
    <col min="1" max="1" width="9.140625" style="210"/>
    <col min="2" max="2" width="54.7109375" style="210" customWidth="1"/>
    <col min="3" max="3" width="36.28515625" style="210" customWidth="1"/>
    <col min="4" max="4" width="41" style="210" customWidth="1"/>
    <col min="5" max="5" width="46.5703125" style="210" customWidth="1"/>
    <col min="6" max="6" width="30.5703125" style="210" customWidth="1"/>
    <col min="7" max="7" width="58.5703125" style="210" customWidth="1"/>
    <col min="8" max="16384" width="9.140625" style="210"/>
  </cols>
  <sheetData>
    <row r="1" spans="1:7" x14ac:dyDescent="0.25">
      <c r="B1" s="188" t="s">
        <v>499</v>
      </c>
      <c r="C1" s="188" t="s">
        <v>449</v>
      </c>
      <c r="D1" s="188"/>
      <c r="E1" s="188"/>
      <c r="F1" s="188"/>
      <c r="G1" s="188"/>
    </row>
    <row r="2" spans="1:7" s="238" customFormat="1" ht="59.25" customHeight="1" x14ac:dyDescent="0.25">
      <c r="B2" s="231" t="s">
        <v>526</v>
      </c>
      <c r="C2" s="265" t="s">
        <v>562</v>
      </c>
      <c r="D2" s="265" t="s">
        <v>563</v>
      </c>
      <c r="E2" s="265" t="s">
        <v>567</v>
      </c>
      <c r="F2" s="36" t="s">
        <v>566</v>
      </c>
      <c r="G2" s="266"/>
    </row>
    <row r="3" spans="1:7" s="214" customFormat="1" ht="15.75" customHeight="1" x14ac:dyDescent="0.25">
      <c r="A3" s="214">
        <v>1</v>
      </c>
      <c r="B3" s="186" t="s">
        <v>21</v>
      </c>
      <c r="C3" s="186">
        <v>1</v>
      </c>
      <c r="D3" s="186">
        <v>3</v>
      </c>
      <c r="E3" s="186" t="s">
        <v>455</v>
      </c>
      <c r="F3" s="186">
        <v>0</v>
      </c>
      <c r="G3" s="186"/>
    </row>
    <row r="4" spans="1:7" s="214" customFormat="1" ht="15.75" x14ac:dyDescent="0.2">
      <c r="A4" s="214">
        <v>2</v>
      </c>
      <c r="B4" s="188" t="s">
        <v>141</v>
      </c>
      <c r="C4" s="188">
        <v>2</v>
      </c>
      <c r="D4" s="188">
        <v>0</v>
      </c>
      <c r="E4" s="188" t="s">
        <v>455</v>
      </c>
      <c r="F4" s="188">
        <v>0</v>
      </c>
      <c r="G4" s="188"/>
    </row>
    <row r="5" spans="1:7" s="214" customFormat="1" ht="15.75" customHeight="1" x14ac:dyDescent="0.25">
      <c r="A5" s="214">
        <v>3</v>
      </c>
      <c r="B5" s="186" t="s">
        <v>39</v>
      </c>
      <c r="C5" s="186">
        <v>2</v>
      </c>
      <c r="D5" s="186">
        <v>0</v>
      </c>
      <c r="E5" s="186" t="s">
        <v>455</v>
      </c>
      <c r="F5" s="186">
        <v>0</v>
      </c>
      <c r="G5" s="186"/>
    </row>
    <row r="6" spans="1:7" s="214" customFormat="1" ht="15.75" x14ac:dyDescent="0.2">
      <c r="A6" s="214">
        <v>4</v>
      </c>
      <c r="B6" s="188" t="s">
        <v>90</v>
      </c>
      <c r="C6" s="188">
        <v>1</v>
      </c>
      <c r="D6" s="188" t="s">
        <v>467</v>
      </c>
      <c r="E6" s="188">
        <v>2</v>
      </c>
      <c r="F6" s="188">
        <v>1</v>
      </c>
      <c r="G6" s="188" t="s">
        <v>459</v>
      </c>
    </row>
    <row r="7" spans="1:7" s="215" customFormat="1" ht="15.75" x14ac:dyDescent="0.2">
      <c r="A7" s="214">
        <v>5</v>
      </c>
      <c r="B7" s="186" t="s">
        <v>34</v>
      </c>
      <c r="C7" s="186">
        <v>1</v>
      </c>
      <c r="D7" s="186">
        <v>3</v>
      </c>
      <c r="E7" s="186">
        <v>4</v>
      </c>
      <c r="F7" s="186">
        <v>1</v>
      </c>
      <c r="G7" s="188" t="s">
        <v>465</v>
      </c>
    </row>
    <row r="8" spans="1:7" s="216" customFormat="1" ht="15.75" customHeight="1" x14ac:dyDescent="0.25">
      <c r="A8" s="214">
        <v>6</v>
      </c>
      <c r="B8" s="186" t="s">
        <v>23</v>
      </c>
      <c r="C8" s="186">
        <v>1</v>
      </c>
      <c r="D8" s="186">
        <v>3</v>
      </c>
      <c r="E8" s="186">
        <v>4</v>
      </c>
      <c r="F8" s="186">
        <v>1</v>
      </c>
      <c r="G8" s="186" t="s">
        <v>495</v>
      </c>
    </row>
    <row r="9" spans="1:7" s="216" customFormat="1" ht="15.75" x14ac:dyDescent="0.2">
      <c r="A9" s="214">
        <v>7</v>
      </c>
      <c r="B9" s="188" t="s">
        <v>209</v>
      </c>
      <c r="C9" s="188">
        <v>1</v>
      </c>
      <c r="D9" s="188">
        <v>3</v>
      </c>
      <c r="E9" s="188">
        <v>4</v>
      </c>
      <c r="F9" s="188">
        <v>1</v>
      </c>
      <c r="G9" s="188" t="s">
        <v>454</v>
      </c>
    </row>
    <row r="10" spans="1:7" s="215" customFormat="1" ht="15.75" customHeight="1" x14ac:dyDescent="0.2">
      <c r="A10" s="214">
        <v>8</v>
      </c>
      <c r="B10" s="188" t="s">
        <v>226</v>
      </c>
      <c r="C10" s="188">
        <v>1</v>
      </c>
      <c r="D10" s="188">
        <v>4</v>
      </c>
      <c r="E10" s="188">
        <v>4</v>
      </c>
      <c r="F10" s="188">
        <v>1</v>
      </c>
      <c r="G10" s="188" t="s">
        <v>462</v>
      </c>
    </row>
    <row r="11" spans="1:7" s="216" customFormat="1" ht="15.75" customHeight="1" x14ac:dyDescent="0.25">
      <c r="A11" s="214">
        <v>9</v>
      </c>
      <c r="B11" s="186" t="s">
        <v>78</v>
      </c>
      <c r="C11" s="186">
        <v>1</v>
      </c>
      <c r="D11" s="186" t="s">
        <v>467</v>
      </c>
      <c r="E11" s="186">
        <v>4</v>
      </c>
      <c r="F11" s="218">
        <v>1</v>
      </c>
      <c r="G11" s="186" t="s">
        <v>477</v>
      </c>
    </row>
    <row r="12" spans="1:7" s="216" customFormat="1" ht="15.75" customHeight="1" x14ac:dyDescent="0.2">
      <c r="A12" s="214">
        <v>10</v>
      </c>
      <c r="B12" s="240" t="s">
        <v>49</v>
      </c>
      <c r="C12" s="240">
        <v>1</v>
      </c>
      <c r="D12" s="240">
        <v>1</v>
      </c>
      <c r="E12" s="240">
        <v>5</v>
      </c>
      <c r="F12" s="217">
        <v>1</v>
      </c>
      <c r="G12" s="188" t="s">
        <v>476</v>
      </c>
    </row>
    <row r="13" spans="1:7" s="216" customFormat="1" ht="15.75" x14ac:dyDescent="0.2">
      <c r="A13" s="214">
        <v>11</v>
      </c>
      <c r="B13" s="188" t="s">
        <v>101</v>
      </c>
      <c r="C13" s="188">
        <v>1</v>
      </c>
      <c r="D13" s="188">
        <v>2</v>
      </c>
      <c r="E13" s="188">
        <v>5</v>
      </c>
      <c r="F13" s="188">
        <v>1</v>
      </c>
      <c r="G13" s="188"/>
    </row>
    <row r="14" spans="1:7" s="216" customFormat="1" ht="15.75" x14ac:dyDescent="0.2">
      <c r="A14" s="214">
        <v>12</v>
      </c>
      <c r="B14" s="240" t="s">
        <v>58</v>
      </c>
      <c r="C14" s="240">
        <v>1</v>
      </c>
      <c r="D14" s="240">
        <v>4</v>
      </c>
      <c r="E14" s="240">
        <v>5</v>
      </c>
      <c r="F14" s="215">
        <v>1</v>
      </c>
      <c r="G14" s="188" t="s">
        <v>474</v>
      </c>
    </row>
    <row r="15" spans="1:7" s="215" customFormat="1" ht="15.75" customHeight="1" x14ac:dyDescent="0.2">
      <c r="A15" s="214">
        <v>13</v>
      </c>
      <c r="B15" s="186" t="s">
        <v>152</v>
      </c>
      <c r="C15" s="188">
        <v>1</v>
      </c>
      <c r="D15" s="188">
        <v>4</v>
      </c>
      <c r="E15" s="188">
        <v>5</v>
      </c>
      <c r="F15" s="188">
        <v>1</v>
      </c>
      <c r="G15" s="188" t="s">
        <v>460</v>
      </c>
    </row>
    <row r="16" spans="1:7" ht="15.75" x14ac:dyDescent="0.25">
      <c r="A16" s="214">
        <v>14</v>
      </c>
      <c r="B16" s="186" t="s">
        <v>28</v>
      </c>
      <c r="C16" s="186">
        <v>1</v>
      </c>
      <c r="D16" s="186" t="s">
        <v>467</v>
      </c>
      <c r="E16" s="186">
        <v>5</v>
      </c>
      <c r="F16" s="186">
        <v>1</v>
      </c>
      <c r="G16" s="188" t="s">
        <v>468</v>
      </c>
    </row>
    <row r="17" spans="1:7" s="217" customFormat="1" ht="15.75" x14ac:dyDescent="0.2">
      <c r="A17" s="214">
        <v>15</v>
      </c>
      <c r="B17" s="186" t="s">
        <v>38</v>
      </c>
      <c r="C17" s="186">
        <v>1</v>
      </c>
      <c r="D17" s="186" t="s">
        <v>467</v>
      </c>
      <c r="E17" s="186">
        <v>5</v>
      </c>
      <c r="F17" s="216">
        <v>1</v>
      </c>
      <c r="G17" s="188" t="s">
        <v>470</v>
      </c>
    </row>
    <row r="18" spans="1:7" ht="15.75" x14ac:dyDescent="0.25">
      <c r="A18" s="214">
        <v>16</v>
      </c>
      <c r="B18" s="186" t="s">
        <v>43</v>
      </c>
      <c r="C18" s="186">
        <v>1</v>
      </c>
      <c r="D18" s="186" t="s">
        <v>467</v>
      </c>
      <c r="E18" s="186">
        <v>5</v>
      </c>
      <c r="F18" s="216">
        <v>1</v>
      </c>
      <c r="G18" s="188" t="s">
        <v>471</v>
      </c>
    </row>
    <row r="19" spans="1:7" ht="15.75" x14ac:dyDescent="0.25">
      <c r="A19" s="214">
        <v>17</v>
      </c>
      <c r="B19" s="186" t="s">
        <v>235</v>
      </c>
      <c r="C19" s="188">
        <v>1</v>
      </c>
      <c r="D19" s="188" t="s">
        <v>467</v>
      </c>
      <c r="E19" s="188">
        <v>5</v>
      </c>
      <c r="F19" s="210">
        <v>1</v>
      </c>
      <c r="G19" s="188" t="s">
        <v>475</v>
      </c>
    </row>
    <row r="20" spans="1:7" ht="15.75" x14ac:dyDescent="0.25">
      <c r="A20" s="214">
        <v>18</v>
      </c>
      <c r="B20" s="186" t="s">
        <v>345</v>
      </c>
      <c r="C20" s="188">
        <v>1</v>
      </c>
      <c r="D20" s="188">
        <v>1</v>
      </c>
      <c r="E20" s="188" t="s">
        <v>455</v>
      </c>
      <c r="F20" s="188">
        <v>1</v>
      </c>
      <c r="G20" s="188" t="s">
        <v>479</v>
      </c>
    </row>
    <row r="21" spans="1:7" s="218" customFormat="1" ht="15" customHeight="1" x14ac:dyDescent="0.2">
      <c r="A21" s="214">
        <v>19</v>
      </c>
      <c r="B21" s="188" t="s">
        <v>481</v>
      </c>
      <c r="C21" s="188">
        <v>1</v>
      </c>
      <c r="D21" s="188">
        <v>1</v>
      </c>
      <c r="E21" s="188" t="s">
        <v>455</v>
      </c>
      <c r="F21" s="188">
        <v>1</v>
      </c>
      <c r="G21" s="188" t="s">
        <v>492</v>
      </c>
    </row>
    <row r="22" spans="1:7" ht="15.75" x14ac:dyDescent="0.25">
      <c r="A22" s="214">
        <v>20</v>
      </c>
      <c r="B22" s="186" t="s">
        <v>18</v>
      </c>
      <c r="C22" s="186">
        <v>1</v>
      </c>
      <c r="D22" s="186">
        <v>2</v>
      </c>
      <c r="E22" s="186" t="s">
        <v>455</v>
      </c>
      <c r="F22" s="186">
        <v>1</v>
      </c>
      <c r="G22" s="188" t="s">
        <v>463</v>
      </c>
    </row>
    <row r="23" spans="1:7" ht="15.75" x14ac:dyDescent="0.25">
      <c r="A23" s="214">
        <v>21</v>
      </c>
      <c r="B23" s="240" t="s">
        <v>30</v>
      </c>
      <c r="C23" s="240">
        <v>1</v>
      </c>
      <c r="D23" s="240">
        <v>2</v>
      </c>
      <c r="E23" s="240" t="s">
        <v>455</v>
      </c>
      <c r="F23" s="215">
        <v>1</v>
      </c>
      <c r="G23" s="240" t="s">
        <v>469</v>
      </c>
    </row>
    <row r="24" spans="1:7" ht="15.75" x14ac:dyDescent="0.25">
      <c r="A24" s="214">
        <v>22</v>
      </c>
      <c r="B24" s="188" t="s">
        <v>216</v>
      </c>
      <c r="C24" s="188">
        <v>1</v>
      </c>
      <c r="D24" s="188">
        <v>2</v>
      </c>
      <c r="E24" s="188" t="s">
        <v>455</v>
      </c>
      <c r="F24" s="188">
        <v>1</v>
      </c>
      <c r="G24" s="188" t="s">
        <v>456</v>
      </c>
    </row>
    <row r="25" spans="1:7" ht="15.75" x14ac:dyDescent="0.25">
      <c r="A25" s="214">
        <v>23</v>
      </c>
      <c r="B25" s="188" t="s">
        <v>241</v>
      </c>
      <c r="C25" s="188">
        <v>2</v>
      </c>
      <c r="D25" s="188">
        <v>2</v>
      </c>
      <c r="E25" s="188" t="s">
        <v>455</v>
      </c>
      <c r="F25" s="188">
        <v>1</v>
      </c>
      <c r="G25" s="188" t="s">
        <v>478</v>
      </c>
    </row>
    <row r="26" spans="1:7" ht="15.75" x14ac:dyDescent="0.25">
      <c r="A26" s="214">
        <v>24</v>
      </c>
      <c r="B26" s="186" t="s">
        <v>19</v>
      </c>
      <c r="C26" s="186">
        <v>1</v>
      </c>
      <c r="D26" s="186">
        <v>3</v>
      </c>
      <c r="E26" s="186" t="s">
        <v>455</v>
      </c>
      <c r="F26" s="186">
        <v>1</v>
      </c>
      <c r="G26" s="188" t="s">
        <v>464</v>
      </c>
    </row>
    <row r="27" spans="1:7" ht="15.75" x14ac:dyDescent="0.25">
      <c r="A27" s="214">
        <v>25</v>
      </c>
      <c r="B27" s="186" t="s">
        <v>133</v>
      </c>
      <c r="C27" s="186">
        <v>1</v>
      </c>
      <c r="D27" s="186">
        <v>1</v>
      </c>
      <c r="E27" s="186" t="s">
        <v>455</v>
      </c>
      <c r="F27" s="216">
        <v>1</v>
      </c>
      <c r="G27" s="188" t="s">
        <v>473</v>
      </c>
    </row>
    <row r="28" spans="1:7" ht="15.75" x14ac:dyDescent="0.25">
      <c r="A28" s="214">
        <v>26</v>
      </c>
      <c r="B28" s="240" t="s">
        <v>65</v>
      </c>
      <c r="C28" s="240">
        <v>1</v>
      </c>
      <c r="D28" s="240">
        <v>3</v>
      </c>
      <c r="E28" s="240" t="s">
        <v>455</v>
      </c>
      <c r="F28" s="240">
        <v>1</v>
      </c>
      <c r="G28" s="188" t="s">
        <v>466</v>
      </c>
    </row>
    <row r="29" spans="1:7" ht="15.75" x14ac:dyDescent="0.25">
      <c r="A29" s="214">
        <v>27</v>
      </c>
      <c r="B29" s="237" t="s">
        <v>369</v>
      </c>
      <c r="C29" s="186">
        <v>1</v>
      </c>
      <c r="D29" s="186">
        <v>3</v>
      </c>
      <c r="E29" s="186">
        <v>4</v>
      </c>
      <c r="F29" s="186">
        <v>1</v>
      </c>
      <c r="G29" s="186" t="s">
        <v>616</v>
      </c>
    </row>
    <row r="30" spans="1:7" x14ac:dyDescent="0.25">
      <c r="B30" s="237"/>
      <c r="C30" s="186"/>
      <c r="D30" s="186"/>
      <c r="E30" s="186"/>
      <c r="F30" s="186"/>
      <c r="G30" s="186"/>
    </row>
    <row r="31" spans="1:7" ht="15.75" x14ac:dyDescent="0.25">
      <c r="B31" s="268" t="s">
        <v>550</v>
      </c>
      <c r="C31" s="173"/>
    </row>
    <row r="32" spans="1:7" x14ac:dyDescent="0.25">
      <c r="B32" s="127" t="s">
        <v>547</v>
      </c>
      <c r="C32" s="127">
        <v>27</v>
      </c>
    </row>
    <row r="33" spans="2:3" x14ac:dyDescent="0.25">
      <c r="B33" s="127" t="s">
        <v>548</v>
      </c>
      <c r="C33" s="127">
        <v>24</v>
      </c>
    </row>
    <row r="34" spans="2:3" x14ac:dyDescent="0.25">
      <c r="B34" s="127" t="s">
        <v>549</v>
      </c>
      <c r="C34" s="127">
        <v>3</v>
      </c>
    </row>
    <row r="61" spans="2:3" ht="15.75" x14ac:dyDescent="0.25">
      <c r="B61" s="269" t="s">
        <v>551</v>
      </c>
      <c r="C61" s="173"/>
    </row>
    <row r="62" spans="2:3" ht="15.75" x14ac:dyDescent="0.25">
      <c r="B62" s="21" t="s">
        <v>552</v>
      </c>
      <c r="C62" s="173">
        <v>9</v>
      </c>
    </row>
    <row r="63" spans="2:3" ht="15.75" x14ac:dyDescent="0.25">
      <c r="B63" s="21" t="s">
        <v>553</v>
      </c>
      <c r="C63" s="173">
        <v>15</v>
      </c>
    </row>
    <row r="64" spans="2:3" ht="15.75" x14ac:dyDescent="0.25">
      <c r="B64" s="21" t="s">
        <v>554</v>
      </c>
      <c r="C64" s="173">
        <v>12</v>
      </c>
    </row>
    <row r="65" spans="2:3" ht="15.75" x14ac:dyDescent="0.25">
      <c r="B65" s="270" t="s">
        <v>555</v>
      </c>
      <c r="C65" s="173">
        <v>8</v>
      </c>
    </row>
    <row r="66" spans="2:3" ht="15.75" x14ac:dyDescent="0.25">
      <c r="B66" s="191" t="s">
        <v>556</v>
      </c>
      <c r="C66" s="173">
        <v>2</v>
      </c>
    </row>
    <row r="74" spans="2:3" ht="15.75" x14ac:dyDescent="0.25">
      <c r="B74" s="268" t="s">
        <v>557</v>
      </c>
      <c r="C74" s="168"/>
    </row>
    <row r="75" spans="2:3" x14ac:dyDescent="0.25">
      <c r="B75" s="173">
        <v>0</v>
      </c>
      <c r="C75" s="173">
        <v>0</v>
      </c>
    </row>
    <row r="76" spans="2:3" x14ac:dyDescent="0.25">
      <c r="B76" s="173">
        <v>1</v>
      </c>
      <c r="C76" s="173">
        <v>0</v>
      </c>
    </row>
    <row r="77" spans="2:3" x14ac:dyDescent="0.25">
      <c r="B77" s="173">
        <v>2</v>
      </c>
      <c r="C77" s="173">
        <v>1</v>
      </c>
    </row>
    <row r="78" spans="2:3" x14ac:dyDescent="0.25">
      <c r="B78" s="173">
        <v>3</v>
      </c>
      <c r="C78" s="173">
        <v>0</v>
      </c>
    </row>
    <row r="79" spans="2:3" x14ac:dyDescent="0.25">
      <c r="B79" s="173">
        <v>4</v>
      </c>
      <c r="C79" s="173">
        <v>6</v>
      </c>
    </row>
    <row r="80" spans="2:3" x14ac:dyDescent="0.25">
      <c r="B80" s="173">
        <v>5</v>
      </c>
      <c r="C80" s="173">
        <v>8</v>
      </c>
    </row>
    <row r="81" spans="2:3" x14ac:dyDescent="0.25">
      <c r="B81" s="173" t="s">
        <v>558</v>
      </c>
      <c r="C81" s="173">
        <v>12</v>
      </c>
    </row>
    <row r="83" spans="2:3" ht="15.75" x14ac:dyDescent="0.25">
      <c r="B83" s="26" t="s">
        <v>559</v>
      </c>
    </row>
    <row r="85" spans="2:3" x14ac:dyDescent="0.25">
      <c r="B85" s="210" t="s">
        <v>560</v>
      </c>
      <c r="C85" s="210">
        <v>24</v>
      </c>
    </row>
    <row r="86" spans="2:3" x14ac:dyDescent="0.25">
      <c r="B86" s="210" t="s">
        <v>561</v>
      </c>
      <c r="C86" s="210">
        <v>3</v>
      </c>
    </row>
    <row r="113" spans="2:11" s="216" customFormat="1" ht="15.75" x14ac:dyDescent="0.2">
      <c r="B113" s="188" t="s">
        <v>369</v>
      </c>
      <c r="C113" s="186"/>
      <c r="D113" s="186"/>
      <c r="E113" s="186"/>
      <c r="F113" s="186"/>
      <c r="G113" s="186"/>
    </row>
    <row r="114" spans="2:11" s="216" customFormat="1" ht="15.75" x14ac:dyDescent="0.25">
      <c r="B114" s="186" t="s">
        <v>281</v>
      </c>
      <c r="C114" s="186" t="s">
        <v>264</v>
      </c>
      <c r="D114" s="186"/>
      <c r="E114" s="186"/>
      <c r="F114" s="186"/>
      <c r="G114" s="186"/>
    </row>
    <row r="115" spans="2:11" x14ac:dyDescent="0.25">
      <c r="B115" s="188" t="s">
        <v>385</v>
      </c>
      <c r="C115" s="188"/>
      <c r="D115" s="188"/>
      <c r="E115" s="188"/>
      <c r="F115" s="188"/>
      <c r="G115" s="188"/>
    </row>
    <row r="116" spans="2:11" s="256" customFormat="1" ht="15.75" x14ac:dyDescent="0.2">
      <c r="B116" s="245" t="s">
        <v>258</v>
      </c>
      <c r="C116" s="188"/>
      <c r="D116" s="245"/>
      <c r="E116" s="245"/>
      <c r="F116" s="245"/>
      <c r="G116" s="267"/>
      <c r="H116" s="267"/>
      <c r="I116" s="267"/>
      <c r="J116" s="267"/>
      <c r="K116" s="267"/>
    </row>
  </sheetData>
  <sortState ref="B3:G28">
    <sortCondition ref="F3:F28"/>
  </sortState>
  <dataValidations count="1">
    <dataValidation type="list" allowBlank="1" showInputMessage="1" showErrorMessage="1" sqref="C116">
      <formula1>#REF!</formula1>
    </dataValidation>
  </dataValidations>
  <pageMargins left="0.7" right="0.7" top="0.75" bottom="0.75" header="0.3" footer="0.3"/>
  <pageSetup paperSize="9" scale="2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80" zoomScaleNormal="80" workbookViewId="0">
      <pane xSplit="1" ySplit="2" topLeftCell="C12" activePane="bottomRight" state="frozen"/>
      <selection pane="topRight" activeCell="E1" sqref="E1"/>
      <selection pane="bottomLeft" activeCell="A3" sqref="A3"/>
      <selection pane="bottomRight" activeCell="C19" sqref="C19"/>
    </sheetView>
  </sheetViews>
  <sheetFormatPr defaultColWidth="9.140625" defaultRowHeight="15" x14ac:dyDescent="0.25"/>
  <cols>
    <col min="1" max="1" width="54.7109375" style="210" customWidth="1"/>
    <col min="2" max="2" width="108.28515625" style="210" customWidth="1"/>
    <col min="3" max="3" width="15.42578125" style="210" customWidth="1"/>
    <col min="4" max="4" width="36" style="210" customWidth="1"/>
    <col min="5" max="5" width="9.140625" style="210"/>
    <col min="6" max="6" width="28.140625" style="210" customWidth="1"/>
    <col min="7" max="16384" width="9.140625" style="210"/>
  </cols>
  <sheetData>
    <row r="1" spans="1:7" x14ac:dyDescent="0.25">
      <c r="A1" s="188" t="s">
        <v>499</v>
      </c>
      <c r="B1" s="188"/>
      <c r="C1" s="188"/>
      <c r="D1" s="188"/>
    </row>
    <row r="2" spans="1:7" s="238" customFormat="1" ht="59.25" customHeight="1" x14ac:dyDescent="0.25">
      <c r="A2" s="231" t="s">
        <v>526</v>
      </c>
      <c r="B2" s="231" t="s">
        <v>15</v>
      </c>
      <c r="C2" s="231"/>
      <c r="D2" s="231" t="s">
        <v>529</v>
      </c>
    </row>
    <row r="3" spans="1:7" s="214" customFormat="1" ht="15.75" customHeight="1" x14ac:dyDescent="0.2">
      <c r="A3" s="186" t="s">
        <v>152</v>
      </c>
      <c r="B3" s="188"/>
      <c r="C3" s="188">
        <v>0</v>
      </c>
      <c r="D3" s="188">
        <v>0</v>
      </c>
    </row>
    <row r="4" spans="1:7" s="214" customFormat="1" ht="15.75" x14ac:dyDescent="0.25">
      <c r="A4" s="186" t="s">
        <v>133</v>
      </c>
      <c r="B4" s="186" t="s">
        <v>140</v>
      </c>
      <c r="C4" s="186">
        <v>2</v>
      </c>
      <c r="D4" s="186">
        <v>1</v>
      </c>
    </row>
    <row r="5" spans="1:7" s="214" customFormat="1" ht="15.75" customHeight="1" x14ac:dyDescent="0.2">
      <c r="A5" s="186" t="s">
        <v>235</v>
      </c>
      <c r="B5" s="188">
        <v>1</v>
      </c>
      <c r="C5" s="188">
        <v>1</v>
      </c>
      <c r="D5" s="188">
        <v>1</v>
      </c>
    </row>
    <row r="6" spans="1:7" s="214" customFormat="1" ht="31.5" x14ac:dyDescent="0.25">
      <c r="A6" s="240" t="s">
        <v>49</v>
      </c>
      <c r="B6" s="240" t="s">
        <v>57</v>
      </c>
      <c r="C6" s="240">
        <v>4</v>
      </c>
      <c r="D6" s="240">
        <v>1</v>
      </c>
      <c r="F6" s="260" t="s">
        <v>545</v>
      </c>
      <c r="G6"/>
    </row>
    <row r="7" spans="1:7" s="215" customFormat="1" ht="15.75" customHeight="1" x14ac:dyDescent="0.25">
      <c r="A7" s="188" t="s">
        <v>209</v>
      </c>
      <c r="B7" s="188" t="s">
        <v>215</v>
      </c>
      <c r="C7" s="188">
        <v>1</v>
      </c>
      <c r="D7" s="188">
        <v>1</v>
      </c>
      <c r="F7" s="261"/>
      <c r="G7"/>
    </row>
    <row r="8" spans="1:7" s="216" customFormat="1" ht="38.25" customHeight="1" x14ac:dyDescent="0.2">
      <c r="A8" s="188" t="s">
        <v>216</v>
      </c>
      <c r="B8" s="188" t="s">
        <v>223</v>
      </c>
      <c r="C8" s="188">
        <v>2</v>
      </c>
      <c r="D8" s="188">
        <v>1</v>
      </c>
      <c r="F8" s="263"/>
      <c r="G8" s="263" t="s">
        <v>543</v>
      </c>
    </row>
    <row r="9" spans="1:7" s="216" customFormat="1" ht="15.75" customHeight="1" x14ac:dyDescent="0.2">
      <c r="A9" s="188" t="s">
        <v>141</v>
      </c>
      <c r="B9" s="188" t="s">
        <v>151</v>
      </c>
      <c r="C9" s="188">
        <v>2</v>
      </c>
      <c r="D9" s="188">
        <v>1</v>
      </c>
      <c r="F9" s="263" t="s">
        <v>176</v>
      </c>
      <c r="G9" s="216">
        <v>1</v>
      </c>
    </row>
    <row r="10" spans="1:7" s="215" customFormat="1" ht="15.75" customHeight="1" x14ac:dyDescent="0.2">
      <c r="A10" s="188" t="s">
        <v>226</v>
      </c>
      <c r="B10" s="188" t="s">
        <v>234</v>
      </c>
      <c r="C10" s="188">
        <v>3</v>
      </c>
      <c r="D10" s="188">
        <v>2</v>
      </c>
      <c r="F10" s="263" t="s">
        <v>177</v>
      </c>
      <c r="G10" s="215">
        <v>6</v>
      </c>
    </row>
    <row r="11" spans="1:7" s="216" customFormat="1" ht="15.75" customHeight="1" x14ac:dyDescent="0.2">
      <c r="A11" s="188" t="s">
        <v>241</v>
      </c>
      <c r="B11" s="188" t="s">
        <v>249</v>
      </c>
      <c r="C11" s="188">
        <v>3</v>
      </c>
      <c r="D11" s="188">
        <v>2</v>
      </c>
      <c r="F11" s="263" t="s">
        <v>178</v>
      </c>
      <c r="G11" s="216">
        <v>3</v>
      </c>
    </row>
    <row r="12" spans="1:7" s="216" customFormat="1" ht="15.75" customHeight="1" x14ac:dyDescent="0.2">
      <c r="A12" s="188" t="s">
        <v>385</v>
      </c>
      <c r="B12" s="188" t="s">
        <v>389</v>
      </c>
      <c r="C12" s="188">
        <v>3</v>
      </c>
      <c r="D12" s="188">
        <v>2</v>
      </c>
      <c r="F12" s="263" t="s">
        <v>179</v>
      </c>
      <c r="G12" s="216">
        <v>10</v>
      </c>
    </row>
    <row r="13" spans="1:7" s="216" customFormat="1" ht="15.75" x14ac:dyDescent="0.25">
      <c r="A13" s="186" t="s">
        <v>18</v>
      </c>
      <c r="B13" s="186" t="s">
        <v>403</v>
      </c>
      <c r="C13" s="186">
        <v>4</v>
      </c>
      <c r="D13" s="186">
        <v>3</v>
      </c>
      <c r="F13" s="264" t="s">
        <v>546</v>
      </c>
      <c r="G13" s="216">
        <v>10</v>
      </c>
    </row>
    <row r="14" spans="1:7" s="216" customFormat="1" ht="15.75" x14ac:dyDescent="0.25">
      <c r="A14" s="240" t="s">
        <v>65</v>
      </c>
      <c r="B14" s="240" t="s">
        <v>194</v>
      </c>
      <c r="C14" s="240">
        <v>6</v>
      </c>
      <c r="D14" s="240">
        <v>3</v>
      </c>
      <c r="F14" s="215"/>
      <c r="G14" s="215"/>
    </row>
    <row r="15" spans="1:7" s="215" customFormat="1" ht="15.75" x14ac:dyDescent="0.25">
      <c r="A15" s="186" t="s">
        <v>38</v>
      </c>
      <c r="B15" s="186" t="s">
        <v>77</v>
      </c>
      <c r="C15" s="186">
        <v>4</v>
      </c>
      <c r="D15" s="186">
        <v>3</v>
      </c>
      <c r="F15" s="210"/>
      <c r="G15" s="210"/>
    </row>
    <row r="16" spans="1:7" x14ac:dyDescent="0.25">
      <c r="A16" s="186" t="s">
        <v>39</v>
      </c>
      <c r="B16" s="186" t="s">
        <v>197</v>
      </c>
      <c r="C16" s="186">
        <v>7</v>
      </c>
      <c r="D16" s="186">
        <v>3</v>
      </c>
      <c r="F16" s="217"/>
      <c r="G16" s="217"/>
    </row>
    <row r="17" spans="1:7" s="217" customFormat="1" ht="15" customHeight="1" x14ac:dyDescent="0.25">
      <c r="A17" s="188" t="s">
        <v>101</v>
      </c>
      <c r="B17" s="188" t="s">
        <v>110</v>
      </c>
      <c r="C17" s="188">
        <v>6</v>
      </c>
      <c r="D17" s="188">
        <v>3</v>
      </c>
      <c r="F17" s="210"/>
      <c r="G17" s="210"/>
    </row>
    <row r="18" spans="1:7" x14ac:dyDescent="0.25">
      <c r="A18" s="186" t="s">
        <v>78</v>
      </c>
      <c r="B18" s="186" t="s">
        <v>200</v>
      </c>
      <c r="C18" s="186">
        <v>6</v>
      </c>
      <c r="D18" s="186">
        <v>3</v>
      </c>
    </row>
    <row r="19" spans="1:7" x14ac:dyDescent="0.25">
      <c r="A19" s="186" t="s">
        <v>345</v>
      </c>
      <c r="B19" s="188" t="s">
        <v>352</v>
      </c>
      <c r="C19" s="188">
        <v>5</v>
      </c>
      <c r="D19" s="188">
        <v>3</v>
      </c>
    </row>
    <row r="20" spans="1:7" x14ac:dyDescent="0.25">
      <c r="A20" s="188" t="s">
        <v>369</v>
      </c>
      <c r="B20" s="186" t="s">
        <v>379</v>
      </c>
      <c r="C20" s="186">
        <v>4</v>
      </c>
      <c r="D20" s="186">
        <v>3</v>
      </c>
      <c r="F20" s="218"/>
      <c r="G20" s="218"/>
    </row>
    <row r="21" spans="1:7" s="218" customFormat="1" ht="15" customHeight="1" x14ac:dyDescent="0.25">
      <c r="A21" s="188" t="s">
        <v>481</v>
      </c>
      <c r="B21" s="188" t="s">
        <v>488</v>
      </c>
      <c r="C21" s="188">
        <v>4</v>
      </c>
      <c r="D21" s="188">
        <v>3</v>
      </c>
      <c r="F21" s="210"/>
      <c r="G21" s="210"/>
    </row>
    <row r="22" spans="1:7" x14ac:dyDescent="0.25">
      <c r="A22" s="186" t="s">
        <v>19</v>
      </c>
      <c r="B22" s="186" t="s">
        <v>132</v>
      </c>
      <c r="C22" s="186">
        <v>26</v>
      </c>
      <c r="D22" s="186">
        <v>4</v>
      </c>
    </row>
    <row r="23" spans="1:7" x14ac:dyDescent="0.25">
      <c r="A23" s="186" t="s">
        <v>21</v>
      </c>
      <c r="B23" s="186" t="s">
        <v>123</v>
      </c>
      <c r="C23" s="186">
        <v>9</v>
      </c>
      <c r="D23" s="186">
        <v>4</v>
      </c>
    </row>
    <row r="24" spans="1:7" x14ac:dyDescent="0.25">
      <c r="A24" s="186" t="s">
        <v>34</v>
      </c>
      <c r="B24" s="186" t="s">
        <v>174</v>
      </c>
      <c r="C24" s="186">
        <v>7</v>
      </c>
      <c r="D24" s="186">
        <v>4</v>
      </c>
    </row>
    <row r="25" spans="1:7" x14ac:dyDescent="0.25">
      <c r="A25" s="186" t="s">
        <v>23</v>
      </c>
      <c r="B25" s="186" t="s">
        <v>168</v>
      </c>
      <c r="C25" s="186">
        <v>16</v>
      </c>
      <c r="D25" s="186">
        <v>4</v>
      </c>
    </row>
    <row r="26" spans="1:7" x14ac:dyDescent="0.25">
      <c r="A26" s="186" t="s">
        <v>28</v>
      </c>
      <c r="B26" s="186" t="s">
        <v>208</v>
      </c>
      <c r="C26" s="186">
        <v>12</v>
      </c>
      <c r="D26" s="186">
        <v>4</v>
      </c>
    </row>
    <row r="27" spans="1:7" ht="15.75" x14ac:dyDescent="0.25">
      <c r="A27" s="240" t="s">
        <v>30</v>
      </c>
      <c r="B27" s="240" t="s">
        <v>196</v>
      </c>
      <c r="C27" s="240">
        <v>15</v>
      </c>
      <c r="D27" s="240">
        <v>4</v>
      </c>
      <c r="F27" s="216"/>
      <c r="G27" s="216"/>
    </row>
    <row r="28" spans="1:7" s="216" customFormat="1" ht="15.75" customHeight="1" x14ac:dyDescent="0.25">
      <c r="A28" s="186" t="s">
        <v>43</v>
      </c>
      <c r="B28" s="186" t="s">
        <v>257</v>
      </c>
      <c r="C28" s="186">
        <v>16</v>
      </c>
      <c r="D28" s="186">
        <v>4</v>
      </c>
    </row>
    <row r="29" spans="1:7" s="216" customFormat="1" ht="15.75" x14ac:dyDescent="0.25">
      <c r="A29" s="240" t="s">
        <v>58</v>
      </c>
      <c r="B29" s="240" t="s">
        <v>199</v>
      </c>
      <c r="C29" s="240">
        <v>7</v>
      </c>
      <c r="D29" s="240">
        <v>4</v>
      </c>
      <c r="F29" s="210"/>
      <c r="G29" s="210"/>
    </row>
    <row r="30" spans="1:7" x14ac:dyDescent="0.25">
      <c r="A30" s="188" t="s">
        <v>90</v>
      </c>
      <c r="B30" s="188" t="s">
        <v>100</v>
      </c>
      <c r="C30" s="188">
        <v>58</v>
      </c>
      <c r="D30" s="188">
        <v>4</v>
      </c>
    </row>
    <row r="31" spans="1:7" ht="15.75" x14ac:dyDescent="0.25">
      <c r="A31" s="186" t="s">
        <v>281</v>
      </c>
      <c r="B31" s="186" t="s">
        <v>359</v>
      </c>
      <c r="C31" s="186">
        <v>9</v>
      </c>
      <c r="D31" s="186">
        <v>4</v>
      </c>
      <c r="F31" s="256"/>
      <c r="G31" s="256"/>
    </row>
    <row r="32" spans="1:7" s="256" customFormat="1" ht="15.75" x14ac:dyDescent="0.25">
      <c r="A32" s="245" t="s">
        <v>258</v>
      </c>
      <c r="B32" s="183"/>
      <c r="C32" s="245">
        <v>4</v>
      </c>
      <c r="D32" s="262">
        <v>3</v>
      </c>
      <c r="F32" s="210"/>
      <c r="G32" s="210"/>
    </row>
  </sheetData>
  <sortState ref="A3:D32">
    <sortCondition ref="D3:D32"/>
  </sortState>
  <pageMargins left="0.7" right="0.7" top="0.75" bottom="0.75" header="0.3" footer="0.3"/>
  <pageSetup paperSize="9" scale="2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'D:\Users\Link\AppData\Local\Microsoft\Windows\Temporary Internet Files\Content.MSO\[СПИСОК НПО_уж.xlsx]участие Сети'!#REF!</xm:f>
          </x14:formula1>
          <xm:sqref>B32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80" zoomScaleNormal="80" workbookViewId="0">
      <pane xSplit="1" ySplit="2" topLeftCell="B3" activePane="bottomRight" state="frozen"/>
      <selection pane="topRight" activeCell="E1" sqref="E1"/>
      <selection pane="bottomLeft" activeCell="A3" sqref="A3"/>
      <selection pane="bottomRight" activeCell="I8" sqref="I8"/>
    </sheetView>
  </sheetViews>
  <sheetFormatPr defaultColWidth="9.140625" defaultRowHeight="15" x14ac:dyDescent="0.25"/>
  <cols>
    <col min="1" max="1" width="54.7109375" style="210" customWidth="1"/>
    <col min="2" max="2" width="46.28515625" style="210" customWidth="1"/>
    <col min="3" max="4" width="25.42578125" style="259" customWidth="1"/>
    <col min="5" max="5" width="9.140625" style="210"/>
    <col min="6" max="6" width="16.140625" style="210" customWidth="1"/>
    <col min="7" max="16384" width="9.140625" style="210"/>
  </cols>
  <sheetData>
    <row r="1" spans="1:9" x14ac:dyDescent="0.25">
      <c r="A1" s="188" t="s">
        <v>499</v>
      </c>
      <c r="B1" s="188"/>
      <c r="C1" s="188"/>
      <c r="D1" s="188"/>
    </row>
    <row r="2" spans="1:9" s="238" customFormat="1" ht="59.25" customHeight="1" x14ac:dyDescent="0.25">
      <c r="A2" s="231" t="s">
        <v>526</v>
      </c>
      <c r="B2" s="231" t="s">
        <v>12</v>
      </c>
      <c r="C2" s="231" t="s">
        <v>183</v>
      </c>
      <c r="D2" s="231" t="s">
        <v>528</v>
      </c>
    </row>
    <row r="3" spans="1:9" s="214" customFormat="1" ht="15.75" x14ac:dyDescent="0.25">
      <c r="A3" s="186" t="s">
        <v>19</v>
      </c>
      <c r="B3" s="186"/>
      <c r="C3" s="186">
        <v>0</v>
      </c>
      <c r="D3" s="186">
        <v>0</v>
      </c>
    </row>
    <row r="4" spans="1:9" s="214" customFormat="1" ht="15.75" x14ac:dyDescent="0.25">
      <c r="A4" s="186" t="s">
        <v>21</v>
      </c>
      <c r="B4" s="186"/>
      <c r="C4" s="186">
        <v>0</v>
      </c>
      <c r="D4" s="186">
        <v>0</v>
      </c>
    </row>
    <row r="5" spans="1:9" s="214" customFormat="1" ht="15.75" x14ac:dyDescent="0.25">
      <c r="A5" s="186" t="s">
        <v>28</v>
      </c>
      <c r="B5" s="186" t="s">
        <v>433</v>
      </c>
      <c r="C5" s="186">
        <v>0</v>
      </c>
      <c r="D5" s="186">
        <v>0</v>
      </c>
    </row>
    <row r="6" spans="1:9" s="214" customFormat="1" ht="15.75" x14ac:dyDescent="0.25">
      <c r="A6" s="186" t="s">
        <v>39</v>
      </c>
      <c r="B6" s="186"/>
      <c r="C6" s="186">
        <v>0</v>
      </c>
      <c r="D6" s="186">
        <v>0</v>
      </c>
    </row>
    <row r="7" spans="1:9" s="215" customFormat="1" ht="15.75" customHeight="1" x14ac:dyDescent="0.25">
      <c r="A7" s="186" t="s">
        <v>235</v>
      </c>
      <c r="B7" s="188"/>
      <c r="C7" s="188">
        <v>0</v>
      </c>
      <c r="D7" s="188">
        <v>0</v>
      </c>
      <c r="F7" s="10" t="s">
        <v>542</v>
      </c>
    </row>
    <row r="8" spans="1:9" s="216" customFormat="1" ht="15.75" customHeight="1" x14ac:dyDescent="0.25">
      <c r="A8" s="188" t="s">
        <v>209</v>
      </c>
      <c r="B8" s="188"/>
      <c r="C8" s="188">
        <v>0</v>
      </c>
      <c r="D8" s="188">
        <v>0</v>
      </c>
      <c r="F8" s="260"/>
      <c r="G8"/>
    </row>
    <row r="9" spans="1:9" s="216" customFormat="1" ht="15.75" customHeight="1" thickBot="1" x14ac:dyDescent="0.3">
      <c r="A9" s="188" t="s">
        <v>216</v>
      </c>
      <c r="B9" s="188"/>
      <c r="C9" s="188">
        <v>0</v>
      </c>
      <c r="D9" s="188">
        <v>0</v>
      </c>
      <c r="F9" s="261"/>
      <c r="G9"/>
    </row>
    <row r="10" spans="1:9" s="215" customFormat="1" ht="15.75" customHeight="1" thickBot="1" x14ac:dyDescent="0.25">
      <c r="A10" s="188" t="s">
        <v>141</v>
      </c>
      <c r="B10" s="188" t="s">
        <v>150</v>
      </c>
      <c r="C10" s="188">
        <v>0</v>
      </c>
      <c r="D10" s="188">
        <v>0</v>
      </c>
      <c r="F10" s="11" t="s">
        <v>264</v>
      </c>
      <c r="G10" s="12" t="s">
        <v>543</v>
      </c>
    </row>
    <row r="11" spans="1:9" s="216" customFormat="1" ht="15.75" customHeight="1" thickBot="1" x14ac:dyDescent="0.25">
      <c r="A11" s="186" t="s">
        <v>152</v>
      </c>
      <c r="B11" s="188"/>
      <c r="C11" s="188">
        <v>0</v>
      </c>
      <c r="D11" s="188">
        <v>0</v>
      </c>
      <c r="F11" s="13" t="s">
        <v>189</v>
      </c>
      <c r="G11" s="216">
        <v>10</v>
      </c>
    </row>
    <row r="12" spans="1:9" s="216" customFormat="1" ht="15.75" customHeight="1" thickBot="1" x14ac:dyDescent="0.25">
      <c r="A12" s="188" t="s">
        <v>481</v>
      </c>
      <c r="B12" s="188"/>
      <c r="C12" s="188">
        <v>0</v>
      </c>
      <c r="D12" s="188">
        <v>0</v>
      </c>
      <c r="F12" s="13" t="s">
        <v>190</v>
      </c>
      <c r="G12" s="216">
        <v>16</v>
      </c>
      <c r="I12" s="216" t="s">
        <v>544</v>
      </c>
    </row>
    <row r="13" spans="1:9" s="216" customFormat="1" ht="16.5" thickBot="1" x14ac:dyDescent="0.3">
      <c r="A13" s="186" t="s">
        <v>18</v>
      </c>
      <c r="B13" s="186" t="s">
        <v>115</v>
      </c>
      <c r="C13" s="186">
        <v>4</v>
      </c>
      <c r="D13" s="186">
        <v>1</v>
      </c>
      <c r="F13" s="13" t="s">
        <v>191</v>
      </c>
      <c r="G13" s="216">
        <v>3</v>
      </c>
    </row>
    <row r="14" spans="1:9" s="216" customFormat="1" ht="16.5" thickBot="1" x14ac:dyDescent="0.3">
      <c r="A14" s="240" t="s">
        <v>65</v>
      </c>
      <c r="B14" s="240" t="s">
        <v>429</v>
      </c>
      <c r="C14" s="240">
        <v>2</v>
      </c>
      <c r="D14" s="240">
        <v>1</v>
      </c>
      <c r="F14" s="13" t="s">
        <v>608</v>
      </c>
      <c r="G14" s="14">
        <v>1</v>
      </c>
    </row>
    <row r="15" spans="1:9" s="215" customFormat="1" ht="15.75" x14ac:dyDescent="0.25">
      <c r="A15" s="186" t="s">
        <v>23</v>
      </c>
      <c r="B15" s="186" t="s">
        <v>167</v>
      </c>
      <c r="C15" s="186">
        <v>3</v>
      </c>
      <c r="D15" s="186">
        <v>1</v>
      </c>
    </row>
    <row r="16" spans="1:9" x14ac:dyDescent="0.25">
      <c r="A16" s="240" t="s">
        <v>30</v>
      </c>
      <c r="B16" s="240" t="s">
        <v>195</v>
      </c>
      <c r="C16" s="240">
        <v>2</v>
      </c>
      <c r="D16" s="240">
        <v>1</v>
      </c>
    </row>
    <row r="17" spans="1:4" s="217" customFormat="1" x14ac:dyDescent="0.25">
      <c r="A17" s="186" t="s">
        <v>38</v>
      </c>
      <c r="B17" s="186" t="s">
        <v>436</v>
      </c>
      <c r="C17" s="186">
        <v>1</v>
      </c>
      <c r="D17" s="186">
        <v>1</v>
      </c>
    </row>
    <row r="18" spans="1:4" x14ac:dyDescent="0.25">
      <c r="A18" s="186" t="s">
        <v>43</v>
      </c>
      <c r="B18" s="186" t="s">
        <v>256</v>
      </c>
      <c r="C18" s="186">
        <v>4</v>
      </c>
      <c r="D18" s="186">
        <v>1</v>
      </c>
    </row>
    <row r="19" spans="1:4" x14ac:dyDescent="0.25">
      <c r="A19" s="186" t="s">
        <v>133</v>
      </c>
      <c r="B19" s="186" t="s">
        <v>139</v>
      </c>
      <c r="C19" s="186">
        <v>1</v>
      </c>
      <c r="D19" s="186">
        <v>1</v>
      </c>
    </row>
    <row r="20" spans="1:4" x14ac:dyDescent="0.25">
      <c r="A20" s="240" t="s">
        <v>58</v>
      </c>
      <c r="B20" s="240" t="s">
        <v>64</v>
      </c>
      <c r="C20" s="240">
        <v>2</v>
      </c>
      <c r="D20" s="240">
        <v>1</v>
      </c>
    </row>
    <row r="21" spans="1:4" s="218" customFormat="1" x14ac:dyDescent="0.25">
      <c r="A21" s="240" t="s">
        <v>49</v>
      </c>
      <c r="B21" s="240" t="s">
        <v>56</v>
      </c>
      <c r="C21" s="240">
        <v>1</v>
      </c>
      <c r="D21" s="240">
        <v>1</v>
      </c>
    </row>
    <row r="22" spans="1:4" x14ac:dyDescent="0.25">
      <c r="A22" s="188" t="s">
        <v>101</v>
      </c>
      <c r="B22" s="188" t="s">
        <v>109</v>
      </c>
      <c r="C22" s="188">
        <v>1</v>
      </c>
      <c r="D22" s="188">
        <v>1</v>
      </c>
    </row>
    <row r="23" spans="1:4" x14ac:dyDescent="0.25">
      <c r="A23" s="186" t="s">
        <v>78</v>
      </c>
      <c r="B23" s="186" t="s">
        <v>88</v>
      </c>
      <c r="C23" s="186">
        <v>4</v>
      </c>
      <c r="D23" s="186">
        <v>1</v>
      </c>
    </row>
    <row r="24" spans="1:4" ht="51.75" x14ac:dyDescent="0.25">
      <c r="A24" s="188" t="s">
        <v>90</v>
      </c>
      <c r="B24" s="209" t="s">
        <v>98</v>
      </c>
      <c r="C24" s="188">
        <v>3</v>
      </c>
      <c r="D24" s="188">
        <v>1</v>
      </c>
    </row>
    <row r="25" spans="1:4" x14ac:dyDescent="0.25">
      <c r="A25" s="188" t="s">
        <v>226</v>
      </c>
      <c r="B25" s="188" t="s">
        <v>233</v>
      </c>
      <c r="C25" s="188">
        <v>2</v>
      </c>
      <c r="D25" s="188">
        <v>1</v>
      </c>
    </row>
    <row r="26" spans="1:4" x14ac:dyDescent="0.25">
      <c r="A26" s="188" t="s">
        <v>241</v>
      </c>
      <c r="B26" s="188" t="s">
        <v>248</v>
      </c>
      <c r="C26" s="188">
        <v>1</v>
      </c>
      <c r="D26" s="188">
        <v>1</v>
      </c>
    </row>
    <row r="27" spans="1:4" x14ac:dyDescent="0.25">
      <c r="A27" s="188" t="s">
        <v>369</v>
      </c>
      <c r="B27" s="186" t="s">
        <v>607</v>
      </c>
      <c r="C27" s="186">
        <v>7</v>
      </c>
      <c r="D27" s="186">
        <v>3</v>
      </c>
    </row>
    <row r="28" spans="1:4" s="216" customFormat="1" ht="15.75" x14ac:dyDescent="0.2">
      <c r="A28" s="188" t="s">
        <v>385</v>
      </c>
      <c r="B28" s="188" t="s">
        <v>386</v>
      </c>
      <c r="C28" s="188">
        <v>3</v>
      </c>
      <c r="D28" s="188">
        <v>1</v>
      </c>
    </row>
    <row r="29" spans="1:4" s="216" customFormat="1" ht="15.75" x14ac:dyDescent="0.25">
      <c r="A29" s="186" t="s">
        <v>34</v>
      </c>
      <c r="B29" s="186" t="s">
        <v>173</v>
      </c>
      <c r="C29" s="186">
        <v>5</v>
      </c>
      <c r="D29" s="186">
        <v>2</v>
      </c>
    </row>
    <row r="30" spans="1:4" x14ac:dyDescent="0.25">
      <c r="A30" s="186" t="s">
        <v>345</v>
      </c>
      <c r="B30" s="188" t="s">
        <v>355</v>
      </c>
      <c r="C30" s="188">
        <v>4</v>
      </c>
      <c r="D30" s="188">
        <v>1</v>
      </c>
    </row>
    <row r="31" spans="1:4" x14ac:dyDescent="0.25">
      <c r="A31" s="186" t="s">
        <v>281</v>
      </c>
      <c r="B31" s="186" t="s">
        <v>361</v>
      </c>
      <c r="C31" s="186">
        <v>5</v>
      </c>
      <c r="D31" s="186">
        <v>2</v>
      </c>
    </row>
    <row r="32" spans="1:4" s="256" customFormat="1" ht="89.25" x14ac:dyDescent="0.25">
      <c r="A32" s="245" t="s">
        <v>258</v>
      </c>
      <c r="B32" s="272" t="s">
        <v>569</v>
      </c>
      <c r="C32" s="245">
        <v>4</v>
      </c>
      <c r="D32" s="183">
        <v>1</v>
      </c>
    </row>
  </sheetData>
  <sortState ref="A3:D32">
    <sortCondition ref="D3:D32"/>
  </sortState>
  <pageMargins left="0.7" right="0.7" top="0.75" bottom="0.75" header="0.3" footer="0.3"/>
  <pageSetup paperSize="9" scale="2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80" zoomScaleNormal="80" workbookViewId="0">
      <pane xSplit="1" ySplit="2" topLeftCell="B3" activePane="bottomRight" state="frozen"/>
      <selection pane="topRight" activeCell="E1" sqref="E1"/>
      <selection pane="bottomLeft" activeCell="A3" sqref="A3"/>
      <selection pane="bottomRight" activeCell="I8" sqref="I8"/>
    </sheetView>
  </sheetViews>
  <sheetFormatPr defaultColWidth="9.140625" defaultRowHeight="15" x14ac:dyDescent="0.25"/>
  <cols>
    <col min="1" max="1" width="54.7109375" style="210" customWidth="1"/>
    <col min="2" max="2" width="20" style="210" customWidth="1"/>
    <col min="3" max="4" width="9.140625" style="210"/>
    <col min="5" max="5" width="23.5703125" style="210" customWidth="1"/>
    <col min="6" max="16384" width="9.140625" style="210"/>
  </cols>
  <sheetData>
    <row r="1" spans="1:6" x14ac:dyDescent="0.25">
      <c r="A1" s="188" t="s">
        <v>499</v>
      </c>
      <c r="B1" s="188"/>
    </row>
    <row r="2" spans="1:6" s="238" customFormat="1" ht="59.25" customHeight="1" x14ac:dyDescent="0.25">
      <c r="A2" s="231" t="s">
        <v>526</v>
      </c>
      <c r="B2" s="231" t="s">
        <v>527</v>
      </c>
    </row>
    <row r="3" spans="1:6" s="214" customFormat="1" ht="15.75" x14ac:dyDescent="0.25">
      <c r="A3" s="186" t="s">
        <v>18</v>
      </c>
      <c r="B3" s="186">
        <v>0</v>
      </c>
    </row>
    <row r="4" spans="1:6" s="214" customFormat="1" ht="15.75" x14ac:dyDescent="0.25">
      <c r="A4" s="240" t="s">
        <v>65</v>
      </c>
      <c r="B4" s="240">
        <v>0</v>
      </c>
    </row>
    <row r="5" spans="1:6" s="214" customFormat="1" ht="15.75" x14ac:dyDescent="0.25">
      <c r="A5" s="186" t="s">
        <v>28</v>
      </c>
      <c r="B5" s="186">
        <v>0</v>
      </c>
    </row>
    <row r="6" spans="1:6" s="214" customFormat="1" ht="15.75" x14ac:dyDescent="0.25">
      <c r="A6" s="240" t="s">
        <v>30</v>
      </c>
      <c r="B6" s="240">
        <v>0</v>
      </c>
      <c r="E6" s="10" t="s">
        <v>540</v>
      </c>
    </row>
    <row r="7" spans="1:6" s="215" customFormat="1" ht="15.75" x14ac:dyDescent="0.25">
      <c r="A7" s="186" t="s">
        <v>38</v>
      </c>
      <c r="B7" s="186">
        <v>0</v>
      </c>
      <c r="E7" s="215" t="s">
        <v>264</v>
      </c>
      <c r="F7" s="215" t="s">
        <v>541</v>
      </c>
    </row>
    <row r="8" spans="1:6" s="216" customFormat="1" ht="15.75" x14ac:dyDescent="0.25">
      <c r="A8" s="186" t="s">
        <v>39</v>
      </c>
      <c r="B8" s="186">
        <v>0</v>
      </c>
      <c r="E8" s="216" t="s">
        <v>186</v>
      </c>
      <c r="F8" s="216">
        <v>11</v>
      </c>
    </row>
    <row r="9" spans="1:6" s="216" customFormat="1" ht="15.75" x14ac:dyDescent="0.25">
      <c r="A9" s="186" t="s">
        <v>133</v>
      </c>
      <c r="B9" s="186">
        <v>0</v>
      </c>
      <c r="E9" s="216" t="s">
        <v>187</v>
      </c>
      <c r="F9" s="216">
        <v>12</v>
      </c>
    </row>
    <row r="10" spans="1:6" s="215" customFormat="1" ht="15.75" customHeight="1" x14ac:dyDescent="0.2">
      <c r="A10" s="186" t="s">
        <v>235</v>
      </c>
      <c r="B10" s="188">
        <v>0</v>
      </c>
      <c r="E10" s="215" t="s">
        <v>188</v>
      </c>
      <c r="F10" s="215">
        <v>6</v>
      </c>
    </row>
    <row r="11" spans="1:6" s="216" customFormat="1" ht="15.75" customHeight="1" x14ac:dyDescent="0.2">
      <c r="A11" s="188" t="s">
        <v>209</v>
      </c>
      <c r="B11" s="188">
        <v>0</v>
      </c>
      <c r="E11" s="216" t="s">
        <v>264</v>
      </c>
      <c r="F11" s="216" t="s">
        <v>264</v>
      </c>
    </row>
    <row r="12" spans="1:6" s="216" customFormat="1" ht="15.75" customHeight="1" x14ac:dyDescent="0.2">
      <c r="A12" s="186" t="s">
        <v>152</v>
      </c>
      <c r="B12" s="188">
        <v>0</v>
      </c>
    </row>
    <row r="13" spans="1:6" s="216" customFormat="1" ht="15.75" customHeight="1" x14ac:dyDescent="0.2">
      <c r="A13" s="188" t="s">
        <v>241</v>
      </c>
      <c r="B13" s="188">
        <v>0</v>
      </c>
    </row>
    <row r="14" spans="1:6" s="216" customFormat="1" ht="15.75" x14ac:dyDescent="0.25">
      <c r="A14" s="186" t="s">
        <v>34</v>
      </c>
      <c r="B14" s="186">
        <v>1</v>
      </c>
    </row>
    <row r="15" spans="1:6" s="215" customFormat="1" ht="15.75" x14ac:dyDescent="0.25">
      <c r="A15" s="186" t="s">
        <v>23</v>
      </c>
      <c r="B15" s="186">
        <v>1</v>
      </c>
    </row>
    <row r="16" spans="1:6" x14ac:dyDescent="0.25">
      <c r="A16" s="186" t="s">
        <v>43</v>
      </c>
      <c r="B16" s="186">
        <v>1</v>
      </c>
    </row>
    <row r="17" spans="1:2" s="217" customFormat="1" x14ac:dyDescent="0.25">
      <c r="A17" s="240" t="s">
        <v>58</v>
      </c>
      <c r="B17" s="240">
        <v>1</v>
      </c>
    </row>
    <row r="18" spans="1:2" x14ac:dyDescent="0.25">
      <c r="A18" s="188" t="s">
        <v>216</v>
      </c>
      <c r="B18" s="188">
        <v>1</v>
      </c>
    </row>
    <row r="19" spans="1:2" x14ac:dyDescent="0.25">
      <c r="A19" s="186" t="s">
        <v>78</v>
      </c>
      <c r="B19" s="186">
        <v>1</v>
      </c>
    </row>
    <row r="20" spans="1:2" x14ac:dyDescent="0.25">
      <c r="A20" s="188" t="s">
        <v>90</v>
      </c>
      <c r="B20" s="188">
        <v>1</v>
      </c>
    </row>
    <row r="21" spans="1:2" s="218" customFormat="1" ht="15" customHeight="1" x14ac:dyDescent="0.2">
      <c r="A21" s="188" t="s">
        <v>226</v>
      </c>
      <c r="B21" s="188">
        <v>1</v>
      </c>
    </row>
    <row r="22" spans="1:2" x14ac:dyDescent="0.25">
      <c r="A22" s="188" t="s">
        <v>605</v>
      </c>
      <c r="B22" s="188">
        <v>2</v>
      </c>
    </row>
    <row r="23" spans="1:2" x14ac:dyDescent="0.25">
      <c r="A23" s="186" t="s">
        <v>281</v>
      </c>
      <c r="B23" s="186">
        <v>1</v>
      </c>
    </row>
    <row r="24" spans="1:2" x14ac:dyDescent="0.25">
      <c r="A24" s="188" t="s">
        <v>385</v>
      </c>
      <c r="B24" s="188">
        <v>1</v>
      </c>
    </row>
    <row r="25" spans="1:2" x14ac:dyDescent="0.25">
      <c r="A25" s="188" t="s">
        <v>481</v>
      </c>
      <c r="B25" s="186">
        <v>1</v>
      </c>
    </row>
    <row r="26" spans="1:2" x14ac:dyDescent="0.25">
      <c r="A26" s="245" t="s">
        <v>258</v>
      </c>
      <c r="B26" s="183">
        <v>1</v>
      </c>
    </row>
    <row r="27" spans="1:2" x14ac:dyDescent="0.25">
      <c r="A27" s="186" t="s">
        <v>19</v>
      </c>
      <c r="B27" s="186">
        <v>2</v>
      </c>
    </row>
    <row r="28" spans="1:2" s="216" customFormat="1" ht="15.75" customHeight="1" x14ac:dyDescent="0.25">
      <c r="A28" s="186" t="s">
        <v>21</v>
      </c>
      <c r="B28" s="186">
        <v>2</v>
      </c>
    </row>
    <row r="29" spans="1:2" s="216" customFormat="1" ht="15.75" x14ac:dyDescent="0.25">
      <c r="A29" s="240" t="s">
        <v>49</v>
      </c>
      <c r="B29" s="240">
        <v>2</v>
      </c>
    </row>
    <row r="30" spans="1:2" x14ac:dyDescent="0.25">
      <c r="A30" s="188" t="s">
        <v>101</v>
      </c>
      <c r="B30" s="188">
        <v>2</v>
      </c>
    </row>
    <row r="31" spans="1:2" x14ac:dyDescent="0.25">
      <c r="A31" s="188" t="s">
        <v>141</v>
      </c>
      <c r="B31" s="188">
        <v>2</v>
      </c>
    </row>
    <row r="32" spans="1:2" s="256" customFormat="1" ht="15.75" customHeight="1" x14ac:dyDescent="0.2">
      <c r="A32" s="186" t="s">
        <v>345</v>
      </c>
      <c r="B32" s="188">
        <v>2</v>
      </c>
    </row>
  </sheetData>
  <sortState ref="A3:B32">
    <sortCondition ref="B3:B32"/>
  </sortState>
  <pageMargins left="0.7" right="0.7" top="0.75" bottom="0.75" header="0.3" footer="0.3"/>
  <pageSetup paperSize="9" scale="2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80" zoomScaleNormal="80" workbookViewId="0">
      <pane xSplit="1" ySplit="2" topLeftCell="B3" activePane="bottomRight" state="frozen"/>
      <selection pane="topRight" activeCell="E1" sqref="E1"/>
      <selection pane="bottomLeft" activeCell="A3" sqref="A3"/>
      <selection pane="bottomRight" activeCell="C27" sqref="C27"/>
    </sheetView>
  </sheetViews>
  <sheetFormatPr defaultColWidth="9.140625" defaultRowHeight="15" x14ac:dyDescent="0.25"/>
  <cols>
    <col min="1" max="1" width="54.7109375" style="210" customWidth="1"/>
    <col min="2" max="2" width="24.85546875" style="257" customWidth="1"/>
    <col min="3" max="4" width="9.140625" style="210"/>
    <col min="5" max="5" width="25.7109375" style="210" customWidth="1"/>
    <col min="6" max="16384" width="9.140625" style="210"/>
  </cols>
  <sheetData>
    <row r="1" spans="1:6" x14ac:dyDescent="0.25">
      <c r="A1" s="188" t="s">
        <v>499</v>
      </c>
      <c r="B1" s="250"/>
    </row>
    <row r="2" spans="1:6" s="238" customFormat="1" ht="59.25" customHeight="1" x14ac:dyDescent="0.25">
      <c r="A2" s="231" t="s">
        <v>526</v>
      </c>
      <c r="B2" s="251" t="s">
        <v>11</v>
      </c>
    </row>
    <row r="3" spans="1:6" s="214" customFormat="1" ht="15.75" x14ac:dyDescent="0.25">
      <c r="A3" s="186" t="s">
        <v>78</v>
      </c>
      <c r="B3" s="252">
        <v>100</v>
      </c>
    </row>
    <row r="4" spans="1:6" s="214" customFormat="1" ht="15.75" customHeight="1" x14ac:dyDescent="0.2">
      <c r="A4" s="188" t="s">
        <v>216</v>
      </c>
      <c r="B4" s="252">
        <v>500</v>
      </c>
    </row>
    <row r="5" spans="1:6" s="214" customFormat="1" ht="15.75" customHeight="1" x14ac:dyDescent="0.2">
      <c r="A5" s="188" t="s">
        <v>101</v>
      </c>
      <c r="B5" s="252">
        <v>2500</v>
      </c>
      <c r="E5" s="258" t="s">
        <v>536</v>
      </c>
      <c r="F5" s="214">
        <v>2</v>
      </c>
    </row>
    <row r="6" spans="1:6" s="214" customFormat="1" ht="15.75" customHeight="1" x14ac:dyDescent="0.2">
      <c r="A6" s="188" t="s">
        <v>241</v>
      </c>
      <c r="B6" s="249">
        <v>2500</v>
      </c>
      <c r="E6" s="258" t="s">
        <v>574</v>
      </c>
      <c r="F6" s="214">
        <v>2</v>
      </c>
    </row>
    <row r="7" spans="1:6" s="215" customFormat="1" ht="15.75" customHeight="1" x14ac:dyDescent="0.2">
      <c r="A7" s="186" t="s">
        <v>152</v>
      </c>
      <c r="B7" s="249">
        <v>8000</v>
      </c>
      <c r="E7" s="258" t="s">
        <v>537</v>
      </c>
      <c r="F7" s="215">
        <v>19</v>
      </c>
    </row>
    <row r="8" spans="1:6" s="216" customFormat="1" ht="15.75" x14ac:dyDescent="0.25">
      <c r="A8" s="186" t="s">
        <v>18</v>
      </c>
      <c r="B8" s="252">
        <v>10000</v>
      </c>
      <c r="E8" s="258" t="s">
        <v>538</v>
      </c>
      <c r="F8" s="216">
        <v>4</v>
      </c>
    </row>
    <row r="9" spans="1:6" s="216" customFormat="1" ht="15.75" x14ac:dyDescent="0.25">
      <c r="A9" s="186" t="s">
        <v>19</v>
      </c>
      <c r="B9" s="252">
        <v>10000</v>
      </c>
      <c r="E9" s="27" t="s">
        <v>539</v>
      </c>
      <c r="F9" s="216">
        <v>2</v>
      </c>
    </row>
    <row r="10" spans="1:6" s="215" customFormat="1" ht="15.75" x14ac:dyDescent="0.25">
      <c r="A10" s="186" t="s">
        <v>21</v>
      </c>
      <c r="B10" s="252">
        <v>10000</v>
      </c>
      <c r="F10" s="215" t="s">
        <v>264</v>
      </c>
    </row>
    <row r="11" spans="1:6" s="216" customFormat="1" ht="15.75" x14ac:dyDescent="0.25">
      <c r="A11" s="186" t="s">
        <v>34</v>
      </c>
      <c r="B11" s="252">
        <v>10000</v>
      </c>
    </row>
    <row r="12" spans="1:6" s="216" customFormat="1" ht="15.75" x14ac:dyDescent="0.25">
      <c r="A12" s="240" t="s">
        <v>65</v>
      </c>
      <c r="B12" s="252">
        <v>10000</v>
      </c>
    </row>
    <row r="13" spans="1:6" s="216" customFormat="1" ht="15.75" x14ac:dyDescent="0.25">
      <c r="A13" s="240" t="s">
        <v>30</v>
      </c>
      <c r="B13" s="253">
        <v>10000</v>
      </c>
    </row>
    <row r="14" spans="1:6" s="216" customFormat="1" ht="15.75" x14ac:dyDescent="0.25">
      <c r="A14" s="186" t="s">
        <v>38</v>
      </c>
      <c r="B14" s="253">
        <v>10000</v>
      </c>
    </row>
    <row r="15" spans="1:6" s="215" customFormat="1" ht="15.75" x14ac:dyDescent="0.25">
      <c r="A15" s="186" t="s">
        <v>39</v>
      </c>
      <c r="B15" s="253">
        <v>10000</v>
      </c>
    </row>
    <row r="16" spans="1:6" x14ac:dyDescent="0.25">
      <c r="A16" s="186" t="s">
        <v>133</v>
      </c>
      <c r="B16" s="253">
        <v>10000</v>
      </c>
    </row>
    <row r="17" spans="1:2" s="217" customFormat="1" x14ac:dyDescent="0.2">
      <c r="A17" s="186" t="s">
        <v>235</v>
      </c>
      <c r="B17" s="249">
        <v>10000</v>
      </c>
    </row>
    <row r="18" spans="1:2" x14ac:dyDescent="0.25">
      <c r="A18" s="240" t="s">
        <v>49</v>
      </c>
      <c r="B18" s="249">
        <v>10000</v>
      </c>
    </row>
    <row r="19" spans="1:2" x14ac:dyDescent="0.25">
      <c r="A19" s="188" t="s">
        <v>209</v>
      </c>
      <c r="B19" s="249">
        <v>10000</v>
      </c>
    </row>
    <row r="20" spans="1:2" x14ac:dyDescent="0.25">
      <c r="A20" s="188" t="s">
        <v>141</v>
      </c>
      <c r="B20" s="249">
        <v>10000</v>
      </c>
    </row>
    <row r="21" spans="1:2" s="218" customFormat="1" x14ac:dyDescent="0.25">
      <c r="A21" s="186" t="s">
        <v>345</v>
      </c>
      <c r="B21" s="254">
        <v>10000</v>
      </c>
    </row>
    <row r="22" spans="1:2" x14ac:dyDescent="0.25">
      <c r="A22" s="188" t="s">
        <v>369</v>
      </c>
      <c r="B22" s="254">
        <v>10000</v>
      </c>
    </row>
    <row r="23" spans="1:2" x14ac:dyDescent="0.25">
      <c r="A23" s="186" t="s">
        <v>281</v>
      </c>
      <c r="B23" s="254">
        <v>10000</v>
      </c>
    </row>
    <row r="24" spans="1:2" x14ac:dyDescent="0.25">
      <c r="A24" s="188" t="s">
        <v>385</v>
      </c>
      <c r="B24" s="254">
        <v>10000</v>
      </c>
    </row>
    <row r="25" spans="1:2" x14ac:dyDescent="0.25">
      <c r="A25" s="188" t="s">
        <v>481</v>
      </c>
      <c r="B25" s="254">
        <v>10000</v>
      </c>
    </row>
    <row r="26" spans="1:2" x14ac:dyDescent="0.25">
      <c r="A26" s="186" t="s">
        <v>28</v>
      </c>
      <c r="B26" s="252">
        <v>50000</v>
      </c>
    </row>
    <row r="27" spans="1:2" x14ac:dyDescent="0.25">
      <c r="A27" s="240" t="s">
        <v>58</v>
      </c>
      <c r="B27" s="253">
        <v>150000</v>
      </c>
    </row>
    <row r="28" spans="1:2" s="216" customFormat="1" ht="15.75" customHeight="1" x14ac:dyDescent="0.25">
      <c r="A28" s="186" t="s">
        <v>43</v>
      </c>
      <c r="B28" s="253">
        <v>200000</v>
      </c>
    </row>
    <row r="29" spans="1:2" s="216" customFormat="1" ht="15.75" x14ac:dyDescent="0.25">
      <c r="A29" s="186" t="s">
        <v>23</v>
      </c>
      <c r="B29" s="252">
        <v>500000</v>
      </c>
    </row>
    <row r="30" spans="1:2" x14ac:dyDescent="0.25">
      <c r="A30" s="188" t="s">
        <v>90</v>
      </c>
      <c r="B30" s="249">
        <v>500000</v>
      </c>
    </row>
    <row r="31" spans="1:2" x14ac:dyDescent="0.25">
      <c r="A31" s="188" t="s">
        <v>226</v>
      </c>
      <c r="B31" s="249" t="s">
        <v>229</v>
      </c>
    </row>
    <row r="32" spans="1:2" s="256" customFormat="1" ht="15.75" x14ac:dyDescent="0.25">
      <c r="A32" s="245" t="s">
        <v>258</v>
      </c>
      <c r="B32" s="255"/>
    </row>
  </sheetData>
  <sortState ref="A3:B32">
    <sortCondition ref="B3:B32"/>
  </sortState>
  <pageMargins left="0.7" right="0.7" top="0.75" bottom="0.75" header="0.3" footer="0.3"/>
  <pageSetup paperSize="9" scale="2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Список_НПО_КР</vt:lpstr>
      <vt:lpstr>Лист3</vt:lpstr>
      <vt:lpstr>рэцца</vt:lpstr>
      <vt:lpstr>общая оценка</vt:lpstr>
      <vt:lpstr>О Рецца</vt:lpstr>
      <vt:lpstr>проекты</vt:lpstr>
      <vt:lpstr>Сети</vt:lpstr>
      <vt:lpstr>раб группа</vt:lpstr>
      <vt:lpstr>бюджет </vt:lpstr>
      <vt:lpstr>год образ</vt:lpstr>
      <vt:lpstr>деятельн</vt:lpstr>
      <vt:lpstr>полуполные</vt:lpstr>
      <vt:lpstr>все</vt:lpstr>
      <vt:lpstr>Список НПО_Кыргызстан уж</vt:lpstr>
      <vt:lpstr>Область</vt:lpstr>
      <vt:lpstr>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Balzhan</dc:creator>
  <cp:lastModifiedBy>sergei</cp:lastModifiedBy>
  <cp:lastPrinted>2017-09-11T06:00:30Z</cp:lastPrinted>
  <dcterms:created xsi:type="dcterms:W3CDTF">2017-04-12T04:28:37Z</dcterms:created>
  <dcterms:modified xsi:type="dcterms:W3CDTF">2018-05-24T01:36:28Z</dcterms:modified>
</cp:coreProperties>
</file>